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Y:\Ražošanas un pārdošanas daļa\Realizacija\Realizacijas_dokumenti\A izsoles Apaļkoku 2022\800-2022-015 zari cirsmā\"/>
    </mc:Choice>
  </mc:AlternateContent>
  <xr:revisionPtr revIDLastSave="0" documentId="13_ncr:1_{2AFE7FDB-2C8C-44D3-B617-EE2D309D3014}" xr6:coauthVersionLast="47" xr6:coauthVersionMax="47" xr10:uidLastSave="{00000000-0000-0000-0000-000000000000}"/>
  <bookViews>
    <workbookView xWindow="-120" yWindow="-120" windowWidth="29040" windowHeight="15840" xr2:uid="{00000000-000D-0000-FFFF-FFFF00000000}"/>
  </bookViews>
  <sheets>
    <sheet name="1.daļa" sheetId="5" r:id="rId1"/>
    <sheet name="2.daļa" sheetId="6" r:id="rId2"/>
    <sheet name="3.daļa" sheetId="7" r:id="rId3"/>
    <sheet name="4.daļa" sheetId="8" r:id="rId4"/>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7" i="8" l="1"/>
  <c r="E16" i="8"/>
  <c r="E15" i="8"/>
  <c r="C30" i="7"/>
  <c r="E23" i="7"/>
  <c r="E24" i="7"/>
  <c r="E25" i="7"/>
  <c r="E26" i="7"/>
  <c r="E27" i="7"/>
  <c r="E28" i="7"/>
  <c r="E29" i="7"/>
  <c r="E22" i="7"/>
  <c r="E21" i="7"/>
  <c r="E20" i="7"/>
  <c r="E19" i="7"/>
  <c r="E18" i="7"/>
  <c r="E17" i="7"/>
  <c r="E16" i="7"/>
  <c r="E15" i="7"/>
  <c r="C25" i="6"/>
  <c r="E19" i="6"/>
  <c r="E20" i="6"/>
  <c r="E21" i="6"/>
  <c r="E22" i="6"/>
  <c r="E23" i="6"/>
  <c r="E24" i="6"/>
  <c r="E18" i="6"/>
  <c r="E17" i="6"/>
  <c r="E16" i="6"/>
  <c r="E15" i="6"/>
  <c r="C20" i="5"/>
  <c r="E16" i="5"/>
  <c r="E17" i="5"/>
  <c r="E18" i="5"/>
  <c r="E19" i="5"/>
  <c r="E17" i="8" l="1"/>
  <c r="E19" i="8" s="1"/>
  <c r="E30" i="7"/>
  <c r="E32" i="7" s="1"/>
  <c r="E25" i="6"/>
  <c r="E27" i="6" s="1"/>
  <c r="E15" i="5" l="1"/>
  <c r="E20" i="5" l="1"/>
  <c r="E22" i="5" s="1"/>
</calcChain>
</file>

<file path=xl/sharedStrings.xml><?xml version="1.0" encoding="utf-8"?>
<sst xmlns="http://schemas.openxmlformats.org/spreadsheetml/2006/main" count="120" uniqueCount="64">
  <si>
    <t>1.tabula</t>
  </si>
  <si>
    <t>Uzņēmuma nosaukums:</t>
  </si>
  <si>
    <t>Reģ. nr.:</t>
  </si>
  <si>
    <t>Jurid. adrese:</t>
  </si>
  <si>
    <t>Banka:</t>
  </si>
  <si>
    <t>Konta nr.:</t>
  </si>
  <si>
    <t>Kontakt tālr.:</t>
  </si>
  <si>
    <t>N.p.k.</t>
  </si>
  <si>
    <r>
      <t>Cena (bez PVN), EUR/ber m</t>
    </r>
    <r>
      <rPr>
        <b/>
        <vertAlign val="superscript"/>
        <sz val="12"/>
        <color indexed="8"/>
        <rFont val="Times New Roman"/>
        <family val="1"/>
        <charset val="186"/>
      </rPr>
      <t>3</t>
    </r>
    <r>
      <rPr>
        <b/>
        <sz val="12"/>
        <color indexed="8"/>
        <rFont val="Times New Roman"/>
        <family val="1"/>
        <charset val="186"/>
      </rPr>
      <t xml:space="preserve"> </t>
    </r>
  </si>
  <si>
    <t>Summa, EUR (4.aile x 5.aile)</t>
  </si>
  <si>
    <t>Kontakta persona:</t>
  </si>
  <si>
    <t>E-pasts:</t>
  </si>
  <si>
    <r>
      <t>Vidējā svērtā cena par vienu (1) ber m</t>
    </r>
    <r>
      <rPr>
        <b/>
        <vertAlign val="superscript"/>
        <sz val="12"/>
        <color indexed="8"/>
        <rFont val="Times New Roman"/>
        <family val="1"/>
        <charset val="186"/>
      </rPr>
      <t xml:space="preserve">3 </t>
    </r>
    <r>
      <rPr>
        <b/>
        <sz val="12"/>
        <color indexed="8"/>
        <rFont val="Times New Roman"/>
        <family val="1"/>
        <charset val="186"/>
      </rPr>
      <t>visam sortimenta piedāvājumam kopā:</t>
    </r>
  </si>
  <si>
    <r>
      <t>Aptuvenais pārdošanas apjoms, (ber m</t>
    </r>
    <r>
      <rPr>
        <b/>
        <vertAlign val="superscript"/>
        <sz val="12"/>
        <color indexed="8"/>
        <rFont val="Times New Roman"/>
        <family val="1"/>
        <charset val="186"/>
      </rPr>
      <t>3</t>
    </r>
    <r>
      <rPr>
        <b/>
        <sz val="12"/>
        <color indexed="8"/>
        <rFont val="Times New Roman"/>
        <family val="1"/>
        <charset val="186"/>
      </rPr>
      <t>)</t>
    </r>
  </si>
  <si>
    <t xml:space="preserve">1. daļa. Gaujas mežniecības Juglas iecirkņa 133., 134., 161., 168. kvartālā
Zaru un ciršanas atlieku piedāvājums
</t>
  </si>
  <si>
    <t>Izsole Nr. 800-2022/015</t>
  </si>
  <si>
    <t>Krautuve</t>
  </si>
  <si>
    <t>1_AA047</t>
  </si>
  <si>
    <t>2_AA047</t>
  </si>
  <si>
    <t>1_JL088</t>
  </si>
  <si>
    <t>1_JL089</t>
  </si>
  <si>
    <t>1_AA006</t>
  </si>
  <si>
    <t xml:space="preserve">Sakarā ar to, ka norādītais pārdošanas apjoms ir aptuvens, izsoles dienā tiks izrakstīts priekšapmaksas rēķins par 3000 ber m3. Pēc zaru un ciršanas atlieku pievešanas kaudzē, pretendents informē SIA "Rīgas meži" pārstāvi un kopīgi ar pretendentu tiek sastādīts pievesto kaudžu uzmērīšanas akts un pēc tās pretendents varēs uzsākt šķeldošanu. Gala norēķins tiks veikts pamatojoties uz abpusēji sastādīto uzmērīšanas aktu, piemērojot pretendenta iesniegto cenu par 1 ber m3. </t>
  </si>
  <si>
    <t>(Šķeldošanas laiks līdz 2022.gada 30.jūnijam)</t>
  </si>
  <si>
    <r>
      <t>Zari un ciršanas atliekas jāpieved un jāsašķeldo n</t>
    </r>
    <r>
      <rPr>
        <b/>
        <sz val="12"/>
        <color theme="1"/>
        <rFont val="Times New Roman"/>
        <family val="1"/>
        <charset val="186"/>
      </rPr>
      <t xml:space="preserve">o ~ 13 ha platības. </t>
    </r>
    <r>
      <rPr>
        <b/>
        <sz val="12"/>
        <rFont val="Times New Roman"/>
        <family val="1"/>
        <charset val="186"/>
      </rPr>
      <t>Cena par 1 ber m3 jānorāda ar visām iekļautajām pievešanas un šķeldošanas izmaksām.</t>
    </r>
  </si>
  <si>
    <t>Krautuvju atrašanās vietas norādītas pielikumā pievienotajā kartē.</t>
  </si>
  <si>
    <t>2.tabula</t>
  </si>
  <si>
    <t xml:space="preserve">2. daļa. Gaujas mežniecības Juglas iecirkņa 75., 86., 93., 99., 97., 101., 102., 105. kvartālā Zaru un ciršanas atlieku piedāvājums
</t>
  </si>
  <si>
    <t>1_AA049</t>
  </si>
  <si>
    <t>2_AA049</t>
  </si>
  <si>
    <t>1_AA024</t>
  </si>
  <si>
    <t>1_AA048</t>
  </si>
  <si>
    <t>1_AA031</t>
  </si>
  <si>
    <t>1_AA050</t>
  </si>
  <si>
    <t>1_AA052</t>
  </si>
  <si>
    <t>1_AA066</t>
  </si>
  <si>
    <t>2_AA066</t>
  </si>
  <si>
    <t>1_AA036</t>
  </si>
  <si>
    <r>
      <t>Zari un ciršanas atliekas jāpieved un jāsašķeldo n</t>
    </r>
    <r>
      <rPr>
        <b/>
        <sz val="12"/>
        <color theme="1"/>
        <rFont val="Times New Roman"/>
        <family val="1"/>
        <charset val="186"/>
      </rPr>
      <t xml:space="preserve">o ~ 17 ha platības. </t>
    </r>
    <r>
      <rPr>
        <b/>
        <sz val="12"/>
        <rFont val="Times New Roman"/>
        <family val="1"/>
        <charset val="186"/>
      </rPr>
      <t>Cena par 1 ber m3 jānorāda ar visām iekļautajām pievešanas un šķeldošanas izmaksām.</t>
    </r>
  </si>
  <si>
    <t xml:space="preserve">Sakarā ar to, ka norādītais pārdošanas apjoms ir aptuvens, izsoles dienā tiks izrakstīts priekšapmaksas rēķins par 5000 ber m3. Pēc zaru un ciršanas atlieku pievešanas kaudzē, pretendents informē SIA "Rīgas meži" pārstāvi un kopīgi ar pretendentu tiek sastādīts pievesto kaudžu uzmērīšanas akts un pēc tās pretendents varēs uzsākt šķeldošanu. Gala norēķins tiks veikts pamatojoties uz abpusēji sastādīto uzmērīšanas aktu, piemērojot pretendenta iesniegto cenu par 1 ber m3. </t>
  </si>
  <si>
    <t>3.tabula</t>
  </si>
  <si>
    <t xml:space="preserve">3. daļa. Gaujas mežniecības Juglas iecirkņa 59., 60., 61., 62., 63., 64. kvartālā 
Zaru un ciršanas atlieku piedāvājums
</t>
  </si>
  <si>
    <t>1_AA028</t>
  </si>
  <si>
    <t>2_AA028</t>
  </si>
  <si>
    <t>1_AA019</t>
  </si>
  <si>
    <t>2_AA019</t>
  </si>
  <si>
    <t>3_AA019</t>
  </si>
  <si>
    <t>4_AA019</t>
  </si>
  <si>
    <t>5_AA019</t>
  </si>
  <si>
    <t>6_AA019</t>
  </si>
  <si>
    <t>1_AA057</t>
  </si>
  <si>
    <t>1_AA018</t>
  </si>
  <si>
    <t>2_AA018</t>
  </si>
  <si>
    <t>1_AA056</t>
  </si>
  <si>
    <t>2_AA057</t>
  </si>
  <si>
    <t>3_AA057</t>
  </si>
  <si>
    <r>
      <t>Zari un ciršanas atliekas jāpieved un jāsašķeldo n</t>
    </r>
    <r>
      <rPr>
        <b/>
        <sz val="12"/>
        <color theme="1"/>
        <rFont val="Times New Roman"/>
        <family val="1"/>
        <charset val="186"/>
      </rPr>
      <t xml:space="preserve">o ~ 35 ha platības. </t>
    </r>
    <r>
      <rPr>
        <b/>
        <sz val="12"/>
        <rFont val="Times New Roman"/>
        <family val="1"/>
        <charset val="186"/>
      </rPr>
      <t>Cena par 1 ber m3 jānorāda ar visām iekļautajām pievešanas un šķeldošanas izmaksām.</t>
    </r>
  </si>
  <si>
    <t>4.tabula</t>
  </si>
  <si>
    <t xml:space="preserve">4. daļa. Gaujas mežniecības Juglas iecirkņa 260., 261. kvartālā
Zaru un ciršanas atlieku piedāvājums
</t>
  </si>
  <si>
    <t>1_AA067</t>
  </si>
  <si>
    <t>2_AA067</t>
  </si>
  <si>
    <r>
      <t>Zari un ciršanas atliekas jāpieved un jāsašķeldo n</t>
    </r>
    <r>
      <rPr>
        <b/>
        <sz val="12"/>
        <color theme="1"/>
        <rFont val="Times New Roman"/>
        <family val="1"/>
        <charset val="186"/>
      </rPr>
      <t xml:space="preserve">o ~ 28 ha platības. </t>
    </r>
    <r>
      <rPr>
        <b/>
        <sz val="12"/>
        <rFont val="Times New Roman"/>
        <family val="1"/>
        <charset val="186"/>
      </rPr>
      <t>Cena par 1 ber m3 jānorāda ar visām iekļautajām pievešanas un šķeldošanas izmaksām.</t>
    </r>
  </si>
  <si>
    <t xml:space="preserve">Sakarā ar to, ka norādītais pārdošanas apjoms ir aptuvens, izsoles dienā tiks izrakstīts priekšapmaksas rēķins par 1900 ber m3. Pēc zaru un ciršanas atlieku pievešanas kaudzē, pretendents informē SIA "Rīgas meži" pārstāvi un kopīgi ar pretendentu tiek sastādīts pievesto kaudžu uzmērīšanas akts un pēc tās pretendents varēs uzsākt šķeldošanu. Gala norēķins tiks veikts pamatojoties uz abpusēji sastādīto uzmērīšanas aktu, piemērojot pretendenta iesniegto cenu par 1 ber m3. </t>
  </si>
  <si>
    <r>
      <t xml:space="preserve">Pirms piedāvājuma iesniegšanas </t>
    </r>
    <r>
      <rPr>
        <b/>
        <u/>
        <sz val="12"/>
        <rFont val="Times New Roman"/>
        <family val="1"/>
        <charset val="186"/>
      </rPr>
      <t xml:space="preserve">ieteicama pievedamās plātības un šķeldojamā materiāla apskate dabā. </t>
    </r>
    <r>
      <rPr>
        <b/>
        <sz val="12"/>
        <rFont val="Times New Roman"/>
        <family val="1"/>
        <charset val="186"/>
      </rPr>
      <t>Kontaktpersona - SIA”Rīgas meži” mežizstrādes meistars Austris Armans, tel. 26337199.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</si>
</sst>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_€"/>
  </numFmts>
  <fonts count="13"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sz val="12"/>
      <color indexed="8"/>
      <name val="Times New Roman"/>
      <family val="1"/>
      <charset val="186"/>
    </font>
    <font>
      <sz val="12"/>
      <color theme="1"/>
      <name val="Times New Roman"/>
      <family val="1"/>
      <charset val="186"/>
    </font>
    <font>
      <b/>
      <i/>
      <sz val="12"/>
      <color indexed="8"/>
      <name val="Times New Roman"/>
      <family val="1"/>
      <charset val="186"/>
    </font>
    <font>
      <b/>
      <sz val="12"/>
      <color theme="1"/>
      <name val="Times New Roman"/>
      <family val="1"/>
      <charset val="186"/>
    </font>
    <font>
      <sz val="12"/>
      <name val="Times New Roman"/>
      <family val="1"/>
      <charset val="186"/>
    </font>
    <font>
      <sz val="8"/>
      <name val="Calibri"/>
      <family val="2"/>
      <charset val="186"/>
      <scheme val="minor"/>
    </font>
    <font>
      <b/>
      <sz val="12"/>
      <name val="Times New Roman"/>
      <family val="1"/>
      <charset val="186"/>
    </font>
    <font>
      <b/>
      <u/>
      <sz val="12"/>
      <name val="Times New Roman"/>
      <family val="1"/>
      <charset val="186"/>
    </font>
    <font>
      <b/>
      <sz val="13"/>
      <color indexed="8"/>
      <name val="Times New Roman"/>
      <family val="1"/>
      <charset val="186"/>
    </font>
    <font>
      <b/>
      <u/>
      <sz val="13"/>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63">
    <xf numFmtId="0" fontId="0" fillId="0" borderId="0" xfId="0"/>
    <xf numFmtId="0" fontId="4" fillId="0" borderId="0" xfId="0" applyFont="1"/>
    <xf numFmtId="0" fontId="5"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0" xfId="0" applyFont="1" applyAlignment="1">
      <alignment wrapText="1"/>
    </xf>
    <xf numFmtId="0" fontId="4" fillId="2" borderId="6" xfId="0" applyFont="1" applyFill="1" applyBorder="1" applyAlignment="1">
      <alignment horizontal="center" vertical="center"/>
    </xf>
    <xf numFmtId="2" fontId="4" fillId="0" borderId="3" xfId="0" applyNumberFormat="1" applyFont="1" applyBorder="1" applyAlignment="1">
      <alignment horizontal="center" vertical="center"/>
    </xf>
    <xf numFmtId="2" fontId="6" fillId="0" borderId="4" xfId="0" applyNumberFormat="1" applyFont="1" applyBorder="1" applyAlignment="1">
      <alignment horizontal="center" vertical="center"/>
    </xf>
    <xf numFmtId="0" fontId="1" fillId="0" borderId="10" xfId="0" applyFont="1" applyBorder="1" applyAlignment="1">
      <alignment horizontal="center" vertical="center"/>
    </xf>
    <xf numFmtId="164" fontId="3" fillId="0" borderId="5" xfId="0" applyNumberFormat="1" applyFont="1" applyBorder="1" applyAlignment="1">
      <alignment horizontal="center" vertical="center"/>
    </xf>
    <xf numFmtId="164" fontId="1" fillId="0" borderId="3" xfId="0" applyNumberFormat="1" applyFont="1" applyBorder="1" applyAlignment="1">
      <alignment horizontal="center" vertical="center"/>
    </xf>
    <xf numFmtId="0" fontId="7" fillId="0" borderId="11" xfId="0" applyFont="1" applyBorder="1" applyAlignment="1">
      <alignment horizontal="center" vertical="center" wrapText="1"/>
    </xf>
    <xf numFmtId="0" fontId="7" fillId="0" borderId="5" xfId="0" applyFont="1" applyBorder="1" applyAlignment="1">
      <alignment horizontal="center" vertical="center" wrapText="1"/>
    </xf>
    <xf numFmtId="2" fontId="1" fillId="0" borderId="21" xfId="0" applyNumberFormat="1" applyFont="1" applyBorder="1" applyAlignment="1">
      <alignment horizontal="center" vertic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3" fillId="0" borderId="25" xfId="0" applyFont="1" applyBorder="1" applyAlignment="1">
      <alignment horizontal="center" vertical="center"/>
    </xf>
    <xf numFmtId="2" fontId="3" fillId="0" borderId="26" xfId="0" applyNumberFormat="1" applyFont="1" applyBorder="1" applyAlignment="1">
      <alignment horizontal="center" vertical="center"/>
    </xf>
    <xf numFmtId="0" fontId="3" fillId="0" borderId="27" xfId="0" applyFont="1" applyBorder="1" applyAlignment="1">
      <alignment horizontal="center" vertical="center"/>
    </xf>
    <xf numFmtId="0" fontId="4" fillId="2" borderId="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1" fillId="2" borderId="19" xfId="0" applyFont="1" applyFill="1" applyBorder="1" applyAlignment="1">
      <alignment horizontal="center" vertical="center"/>
    </xf>
    <xf numFmtId="0" fontId="4" fillId="2" borderId="21" xfId="0" applyFont="1" applyFill="1" applyBorder="1" applyAlignment="1">
      <alignment horizontal="center" vertical="center"/>
    </xf>
    <xf numFmtId="165" fontId="1" fillId="0" borderId="5" xfId="0" applyNumberFormat="1" applyFont="1" applyBorder="1" applyAlignment="1">
      <alignment horizontal="center"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5" fillId="0" borderId="5" xfId="0" applyFont="1" applyBorder="1" applyAlignment="1">
      <alignment horizontal="left"/>
    </xf>
    <xf numFmtId="0" fontId="9" fillId="3" borderId="12"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6" fillId="0" borderId="5"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7" xfId="0" applyFont="1" applyBorder="1" applyAlignment="1" applyProtection="1">
      <alignment horizontal="left" wrapText="1"/>
      <protection locked="0"/>
    </xf>
    <xf numFmtId="0" fontId="4" fillId="0" borderId="8" xfId="0" applyFont="1" applyBorder="1" applyAlignment="1" applyProtection="1">
      <alignment horizontal="left" wrapText="1"/>
      <protection locked="0"/>
    </xf>
    <xf numFmtId="0" fontId="4" fillId="0" borderId="9" xfId="0" applyFont="1" applyBorder="1" applyAlignment="1" applyProtection="1">
      <alignment horizontal="left" wrapText="1"/>
      <protection locked="0"/>
    </xf>
    <xf numFmtId="0" fontId="1" fillId="0" borderId="18" xfId="0" applyFont="1" applyBorder="1" applyAlignment="1">
      <alignment horizontal="right" vertical="center" wrapText="1"/>
    </xf>
    <xf numFmtId="0" fontId="1" fillId="0" borderId="19" xfId="0" applyFont="1" applyBorder="1" applyAlignment="1">
      <alignment horizontal="right" vertical="center" wrapText="1"/>
    </xf>
    <xf numFmtId="0" fontId="1" fillId="0" borderId="20" xfId="0" applyFont="1" applyBorder="1" applyAlignment="1">
      <alignment horizontal="right" vertical="center" wrapText="1"/>
    </xf>
    <xf numFmtId="0" fontId="12" fillId="3" borderId="0" xfId="0" applyFont="1" applyFill="1" applyAlignment="1">
      <alignment horizontal="center" vertical="center" wrapText="1"/>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6" fillId="0" borderId="0" xfId="0" applyFont="1" applyAlignment="1">
      <alignment horizontal="left" vertical="top" wrapText="1"/>
    </xf>
    <xf numFmtId="0" fontId="4" fillId="0" borderId="0" xfId="0" applyFont="1" applyAlignment="1">
      <alignment horizontal="right" vertical="top" wrapText="1"/>
    </xf>
    <xf numFmtId="0" fontId="6" fillId="3" borderId="16" xfId="0" applyFont="1" applyFill="1" applyBorder="1" applyAlignment="1">
      <alignment vertical="center" wrapText="1"/>
    </xf>
    <xf numFmtId="0" fontId="6" fillId="3" borderId="15" xfId="0" applyFont="1" applyFill="1" applyBorder="1" applyAlignment="1">
      <alignment vertical="center" wrapText="1"/>
    </xf>
    <xf numFmtId="0" fontId="6" fillId="3" borderId="17" xfId="0" applyFont="1" applyFill="1" applyBorder="1" applyAlignment="1">
      <alignmen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3" fontId="4" fillId="0" borderId="5" xfId="0" applyNumberFormat="1" applyFont="1" applyBorder="1" applyAlignment="1" applyProtection="1">
      <alignment horizontal="center"/>
      <protection locked="0"/>
    </xf>
    <xf numFmtId="0" fontId="5" fillId="0" borderId="7" xfId="0" applyFont="1" applyBorder="1" applyAlignment="1">
      <alignment horizontal="left"/>
    </xf>
    <xf numFmtId="0" fontId="5" fillId="0" borderId="9" xfId="0" applyFont="1" applyBorder="1" applyAlignment="1">
      <alignment horizontal="left"/>
    </xf>
    <xf numFmtId="3" fontId="4" fillId="0" borderId="7" xfId="0" applyNumberFormat="1" applyFont="1" applyBorder="1" applyAlignment="1" applyProtection="1">
      <alignment horizontal="center"/>
      <protection locked="0"/>
    </xf>
    <xf numFmtId="3" fontId="4" fillId="0" borderId="8" xfId="0" applyNumberFormat="1" applyFont="1" applyBorder="1" applyAlignment="1" applyProtection="1">
      <alignment horizontal="center"/>
      <protection locked="0"/>
    </xf>
    <xf numFmtId="3" fontId="4" fillId="0" borderId="9" xfId="0" applyNumberFormat="1" applyFont="1" applyBorder="1" applyAlignment="1" applyProtection="1">
      <alignment horizontal="center"/>
      <protection locked="0"/>
    </xf>
    <xf numFmtId="0" fontId="11" fillId="3" borderId="0" xfId="0" applyFont="1" applyFill="1" applyAlignment="1">
      <alignment horizontal="center" vertical="top"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B8ACF-2B78-4AE2-9A2F-94C5A62E2C8B}">
  <sheetPr>
    <pageSetUpPr fitToPage="1"/>
  </sheetPr>
  <dimension ref="A1:E27"/>
  <sheetViews>
    <sheetView tabSelected="1" zoomScaleNormal="100" workbookViewId="0">
      <selection activeCell="A24" sqref="A24:E24"/>
    </sheetView>
  </sheetViews>
  <sheetFormatPr defaultColWidth="9.140625" defaultRowHeight="15.75" x14ac:dyDescent="0.25"/>
  <cols>
    <col min="1" max="1" width="7.28515625" style="1" customWidth="1"/>
    <col min="2" max="2" width="17.7109375" style="1" customWidth="1"/>
    <col min="3" max="3" width="24.42578125" style="1" customWidth="1"/>
    <col min="4" max="4" width="19.7109375" style="1" customWidth="1"/>
    <col min="5" max="5" width="22.85546875" style="1" customWidth="1"/>
    <col min="6" max="16384" width="9.140625" style="1"/>
  </cols>
  <sheetData>
    <row r="1" spans="1:5" x14ac:dyDescent="0.25">
      <c r="A1" s="32" t="s">
        <v>1</v>
      </c>
      <c r="B1" s="32"/>
      <c r="C1" s="36"/>
      <c r="D1" s="36"/>
      <c r="E1" s="36"/>
    </row>
    <row r="2" spans="1:5" x14ac:dyDescent="0.25">
      <c r="A2" s="32" t="s">
        <v>2</v>
      </c>
      <c r="B2" s="32"/>
      <c r="C2" s="37"/>
      <c r="D2" s="37"/>
      <c r="E2" s="37"/>
    </row>
    <row r="3" spans="1:5" ht="15" customHeight="1" x14ac:dyDescent="0.25">
      <c r="A3" s="32" t="s">
        <v>3</v>
      </c>
      <c r="B3" s="32"/>
      <c r="C3" s="38"/>
      <c r="D3" s="39"/>
      <c r="E3" s="40"/>
    </row>
    <row r="4" spans="1:5" x14ac:dyDescent="0.25">
      <c r="A4" s="32" t="s">
        <v>4</v>
      </c>
      <c r="B4" s="32"/>
      <c r="C4" s="37"/>
      <c r="D4" s="37"/>
      <c r="E4" s="37"/>
    </row>
    <row r="5" spans="1:5" x14ac:dyDescent="0.25">
      <c r="A5" s="32" t="s">
        <v>5</v>
      </c>
      <c r="B5" s="32"/>
      <c r="C5" s="37"/>
      <c r="D5" s="37"/>
      <c r="E5" s="37"/>
    </row>
    <row r="6" spans="1:5" x14ac:dyDescent="0.25">
      <c r="A6" s="32" t="s">
        <v>10</v>
      </c>
      <c r="B6" s="32"/>
      <c r="C6" s="45"/>
      <c r="D6" s="46"/>
      <c r="E6" s="47"/>
    </row>
    <row r="7" spans="1:5" x14ac:dyDescent="0.25">
      <c r="A7" s="32" t="s">
        <v>6</v>
      </c>
      <c r="B7" s="32"/>
      <c r="C7" s="56"/>
      <c r="D7" s="37"/>
      <c r="E7" s="37"/>
    </row>
    <row r="8" spans="1:5" x14ac:dyDescent="0.25">
      <c r="A8" s="57" t="s">
        <v>11</v>
      </c>
      <c r="B8" s="58"/>
      <c r="C8" s="59"/>
      <c r="D8" s="60"/>
      <c r="E8" s="61"/>
    </row>
    <row r="9" spans="1:5" ht="9.6" customHeight="1" x14ac:dyDescent="0.25">
      <c r="A9" s="2"/>
      <c r="B9" s="2"/>
      <c r="C9" s="3"/>
      <c r="D9" s="3"/>
      <c r="E9" s="3"/>
    </row>
    <row r="10" spans="1:5" ht="39.75" customHeight="1" x14ac:dyDescent="0.25">
      <c r="A10" s="62" t="s">
        <v>14</v>
      </c>
      <c r="B10" s="62"/>
      <c r="C10" s="62"/>
      <c r="D10" s="62"/>
      <c r="E10" s="62"/>
    </row>
    <row r="11" spans="1:5" ht="21" customHeight="1" x14ac:dyDescent="0.25">
      <c r="A11" s="44" t="s">
        <v>23</v>
      </c>
      <c r="B11" s="44"/>
      <c r="C11" s="44"/>
      <c r="D11" s="44"/>
      <c r="E11" s="44"/>
    </row>
    <row r="12" spans="1:5" ht="16.5" thickBot="1" x14ac:dyDescent="0.3">
      <c r="A12" s="48" t="s">
        <v>15</v>
      </c>
      <c r="B12" s="48"/>
      <c r="C12" s="4"/>
      <c r="D12" s="49" t="s">
        <v>0</v>
      </c>
      <c r="E12" s="49"/>
    </row>
    <row r="13" spans="1:5" s="7" customFormat="1" ht="42.75" customHeight="1" x14ac:dyDescent="0.25">
      <c r="A13" s="17" t="s">
        <v>7</v>
      </c>
      <c r="B13" s="5" t="s">
        <v>16</v>
      </c>
      <c r="C13" s="5" t="s">
        <v>13</v>
      </c>
      <c r="D13" s="5" t="s">
        <v>8</v>
      </c>
      <c r="E13" s="6" t="s">
        <v>9</v>
      </c>
    </row>
    <row r="14" spans="1:5" ht="16.5" thickBot="1" x14ac:dyDescent="0.3">
      <c r="A14" s="18">
        <v>1</v>
      </c>
      <c r="B14" s="11">
        <v>2</v>
      </c>
      <c r="C14" s="11">
        <v>3</v>
      </c>
      <c r="D14" s="11">
        <v>4</v>
      </c>
      <c r="E14" s="19">
        <v>5</v>
      </c>
    </row>
    <row r="15" spans="1:5" customFormat="1" ht="24" customHeight="1" x14ac:dyDescent="0.25">
      <c r="A15" s="20">
        <v>1</v>
      </c>
      <c r="B15" s="14" t="s">
        <v>17</v>
      </c>
      <c r="C15" s="12">
        <v>699</v>
      </c>
      <c r="D15" s="28"/>
      <c r="E15" s="21">
        <f>ROUND(C15*D15,2)</f>
        <v>0</v>
      </c>
    </row>
    <row r="16" spans="1:5" customFormat="1" ht="24" customHeight="1" x14ac:dyDescent="0.25">
      <c r="A16" s="20">
        <v>2</v>
      </c>
      <c r="B16" s="14" t="s">
        <v>18</v>
      </c>
      <c r="C16" s="12">
        <v>1360</v>
      </c>
      <c r="D16" s="28"/>
      <c r="E16" s="21">
        <f t="shared" ref="E16:E19" si="0">ROUND(C16*D16,2)</f>
        <v>0</v>
      </c>
    </row>
    <row r="17" spans="1:5" customFormat="1" ht="24" customHeight="1" x14ac:dyDescent="0.25">
      <c r="A17" s="20">
        <v>3</v>
      </c>
      <c r="B17" s="14" t="s">
        <v>19</v>
      </c>
      <c r="C17" s="12">
        <v>409</v>
      </c>
      <c r="D17" s="28"/>
      <c r="E17" s="21">
        <f t="shared" si="0"/>
        <v>0</v>
      </c>
    </row>
    <row r="18" spans="1:5" customFormat="1" ht="24" customHeight="1" x14ac:dyDescent="0.25">
      <c r="A18" s="20">
        <v>4</v>
      </c>
      <c r="B18" s="14" t="s">
        <v>20</v>
      </c>
      <c r="C18" s="12">
        <v>448</v>
      </c>
      <c r="D18" s="28"/>
      <c r="E18" s="21">
        <f t="shared" si="0"/>
        <v>0</v>
      </c>
    </row>
    <row r="19" spans="1:5" customFormat="1" ht="21" customHeight="1" x14ac:dyDescent="0.25">
      <c r="A19" s="22">
        <v>5</v>
      </c>
      <c r="B19" s="15" t="s">
        <v>21</v>
      </c>
      <c r="C19" s="12">
        <v>446</v>
      </c>
      <c r="D19" s="28"/>
      <c r="E19" s="21">
        <f t="shared" si="0"/>
        <v>0</v>
      </c>
    </row>
    <row r="20" spans="1:5" customFormat="1" x14ac:dyDescent="0.25">
      <c r="A20" s="8"/>
      <c r="B20" s="23"/>
      <c r="C20" s="13">
        <f>SUM(C15:C19)</f>
        <v>3362</v>
      </c>
      <c r="D20" s="9"/>
      <c r="E20" s="10">
        <f>SUM(E15:E19)</f>
        <v>0</v>
      </c>
    </row>
    <row r="21" spans="1:5" customFormat="1" ht="16.5" thickBot="1" x14ac:dyDescent="0.3">
      <c r="A21" s="24"/>
      <c r="B21" s="25"/>
      <c r="C21" s="26"/>
      <c r="D21" s="25"/>
      <c r="E21" s="27"/>
    </row>
    <row r="22" spans="1:5" customFormat="1" ht="37.5" customHeight="1" thickBot="1" x14ac:dyDescent="0.3">
      <c r="A22" s="41" t="s">
        <v>12</v>
      </c>
      <c r="B22" s="42"/>
      <c r="C22" s="42"/>
      <c r="D22" s="43"/>
      <c r="E22" s="16">
        <f>ROUND(E20/C20,3)</f>
        <v>0</v>
      </c>
    </row>
    <row r="23" spans="1:5" customFormat="1" ht="10.15" customHeight="1" thickBot="1" x14ac:dyDescent="0.3">
      <c r="A23" s="53"/>
      <c r="B23" s="54"/>
      <c r="C23" s="54"/>
      <c r="D23" s="54"/>
      <c r="E23" s="55"/>
    </row>
    <row r="24" spans="1:5" customFormat="1" ht="47.25" customHeight="1" thickBot="1" x14ac:dyDescent="0.3">
      <c r="A24" s="33" t="s">
        <v>63</v>
      </c>
      <c r="B24" s="34"/>
      <c r="C24" s="34"/>
      <c r="D24" s="34"/>
      <c r="E24" s="35"/>
    </row>
    <row r="25" spans="1:5" customFormat="1" ht="40.5" customHeight="1" thickBot="1" x14ac:dyDescent="0.3">
      <c r="A25" s="33" t="s">
        <v>24</v>
      </c>
      <c r="B25" s="34"/>
      <c r="C25" s="34"/>
      <c r="D25" s="34"/>
      <c r="E25" s="35"/>
    </row>
    <row r="26" spans="1:5" ht="99" customHeight="1" thickBot="1" x14ac:dyDescent="0.3">
      <c r="A26" s="50" t="s">
        <v>22</v>
      </c>
      <c r="B26" s="51"/>
      <c r="C26" s="51"/>
      <c r="D26" s="51"/>
      <c r="E26" s="52"/>
    </row>
    <row r="27" spans="1:5" ht="24" customHeight="1" thickBot="1" x14ac:dyDescent="0.3">
      <c r="A27" s="29" t="s">
        <v>25</v>
      </c>
      <c r="B27" s="30"/>
      <c r="C27" s="30"/>
      <c r="D27" s="30"/>
      <c r="E27" s="31"/>
    </row>
  </sheetData>
  <sheetProtection formatColumns="0"/>
  <mergeCells count="26">
    <mergeCell ref="C6:E6"/>
    <mergeCell ref="A12:B12"/>
    <mergeCell ref="D12:E12"/>
    <mergeCell ref="A26:E26"/>
    <mergeCell ref="A23:E23"/>
    <mergeCell ref="A7:B7"/>
    <mergeCell ref="C7:E7"/>
    <mergeCell ref="A8:B8"/>
    <mergeCell ref="C8:E8"/>
    <mergeCell ref="A10:E10"/>
    <mergeCell ref="A27:E27"/>
    <mergeCell ref="A4:B4"/>
    <mergeCell ref="A25:E25"/>
    <mergeCell ref="A1:B1"/>
    <mergeCell ref="C1:E1"/>
    <mergeCell ref="A2:B2"/>
    <mergeCell ref="C2:E2"/>
    <mergeCell ref="A3:B3"/>
    <mergeCell ref="C3:E3"/>
    <mergeCell ref="C4:E4"/>
    <mergeCell ref="A22:D22"/>
    <mergeCell ref="A24:E24"/>
    <mergeCell ref="A11:E11"/>
    <mergeCell ref="A5:B5"/>
    <mergeCell ref="C5:E5"/>
    <mergeCell ref="A6:B6"/>
  </mergeCells>
  <phoneticPr fontId="8" type="noConversion"/>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793B8-8E8B-4C4D-99FF-276CADAB2CC6}">
  <sheetPr>
    <pageSetUpPr fitToPage="1"/>
  </sheetPr>
  <dimension ref="A1:E32"/>
  <sheetViews>
    <sheetView topLeftCell="A13" zoomScaleNormal="100" workbookViewId="0">
      <selection activeCell="A29" sqref="A29:E29"/>
    </sheetView>
  </sheetViews>
  <sheetFormatPr defaultColWidth="9.140625" defaultRowHeight="15.75" x14ac:dyDescent="0.25"/>
  <cols>
    <col min="1" max="1" width="7.28515625" style="1" customWidth="1"/>
    <col min="2" max="2" width="17.7109375" style="1" customWidth="1"/>
    <col min="3" max="3" width="24.42578125" style="1" customWidth="1"/>
    <col min="4" max="4" width="19.7109375" style="1" customWidth="1"/>
    <col min="5" max="5" width="22.85546875" style="1" customWidth="1"/>
    <col min="6" max="16384" width="9.140625" style="1"/>
  </cols>
  <sheetData>
    <row r="1" spans="1:5" x14ac:dyDescent="0.25">
      <c r="A1" s="32" t="s">
        <v>1</v>
      </c>
      <c r="B1" s="32"/>
      <c r="C1" s="36"/>
      <c r="D1" s="36"/>
      <c r="E1" s="36"/>
    </row>
    <row r="2" spans="1:5" x14ac:dyDescent="0.25">
      <c r="A2" s="32" t="s">
        <v>2</v>
      </c>
      <c r="B2" s="32"/>
      <c r="C2" s="37"/>
      <c r="D2" s="37"/>
      <c r="E2" s="37"/>
    </row>
    <row r="3" spans="1:5" ht="15" customHeight="1" x14ac:dyDescent="0.25">
      <c r="A3" s="32" t="s">
        <v>3</v>
      </c>
      <c r="B3" s="32"/>
      <c r="C3" s="38"/>
      <c r="D3" s="39"/>
      <c r="E3" s="40"/>
    </row>
    <row r="4" spans="1:5" x14ac:dyDescent="0.25">
      <c r="A4" s="32" t="s">
        <v>4</v>
      </c>
      <c r="B4" s="32"/>
      <c r="C4" s="37"/>
      <c r="D4" s="37"/>
      <c r="E4" s="37"/>
    </row>
    <row r="5" spans="1:5" x14ac:dyDescent="0.25">
      <c r="A5" s="32" t="s">
        <v>5</v>
      </c>
      <c r="B5" s="32"/>
      <c r="C5" s="37"/>
      <c r="D5" s="37"/>
      <c r="E5" s="37"/>
    </row>
    <row r="6" spans="1:5" x14ac:dyDescent="0.25">
      <c r="A6" s="32" t="s">
        <v>10</v>
      </c>
      <c r="B6" s="32"/>
      <c r="C6" s="45"/>
      <c r="D6" s="46"/>
      <c r="E6" s="47"/>
    </row>
    <row r="7" spans="1:5" x14ac:dyDescent="0.25">
      <c r="A7" s="32" t="s">
        <v>6</v>
      </c>
      <c r="B7" s="32"/>
      <c r="C7" s="56"/>
      <c r="D7" s="37"/>
      <c r="E7" s="37"/>
    </row>
    <row r="8" spans="1:5" x14ac:dyDescent="0.25">
      <c r="A8" s="57" t="s">
        <v>11</v>
      </c>
      <c r="B8" s="58"/>
      <c r="C8" s="59"/>
      <c r="D8" s="60"/>
      <c r="E8" s="61"/>
    </row>
    <row r="9" spans="1:5" ht="9.6" customHeight="1" x14ac:dyDescent="0.25">
      <c r="A9" s="2"/>
      <c r="B9" s="2"/>
      <c r="C9" s="3"/>
      <c r="D9" s="3"/>
      <c r="E9" s="3"/>
    </row>
    <row r="10" spans="1:5" ht="39.75" customHeight="1" x14ac:dyDescent="0.25">
      <c r="A10" s="62" t="s">
        <v>27</v>
      </c>
      <c r="B10" s="62"/>
      <c r="C10" s="62"/>
      <c r="D10" s="62"/>
      <c r="E10" s="62"/>
    </row>
    <row r="11" spans="1:5" ht="21" customHeight="1" x14ac:dyDescent="0.25">
      <c r="A11" s="44" t="s">
        <v>23</v>
      </c>
      <c r="B11" s="44"/>
      <c r="C11" s="44"/>
      <c r="D11" s="44"/>
      <c r="E11" s="44"/>
    </row>
    <row r="12" spans="1:5" ht="16.5" thickBot="1" x14ac:dyDescent="0.3">
      <c r="A12" s="48" t="s">
        <v>15</v>
      </c>
      <c r="B12" s="48"/>
      <c r="C12" s="4"/>
      <c r="D12" s="49" t="s">
        <v>26</v>
      </c>
      <c r="E12" s="49"/>
    </row>
    <row r="13" spans="1:5" s="7" customFormat="1" ht="42.75" customHeight="1" x14ac:dyDescent="0.25">
      <c r="A13" s="17" t="s">
        <v>7</v>
      </c>
      <c r="B13" s="5" t="s">
        <v>16</v>
      </c>
      <c r="C13" s="5" t="s">
        <v>13</v>
      </c>
      <c r="D13" s="5" t="s">
        <v>8</v>
      </c>
      <c r="E13" s="6" t="s">
        <v>9</v>
      </c>
    </row>
    <row r="14" spans="1:5" ht="16.5" thickBot="1" x14ac:dyDescent="0.3">
      <c r="A14" s="18">
        <v>1</v>
      </c>
      <c r="B14" s="11">
        <v>2</v>
      </c>
      <c r="C14" s="11">
        <v>3</v>
      </c>
      <c r="D14" s="11">
        <v>4</v>
      </c>
      <c r="E14" s="19">
        <v>5</v>
      </c>
    </row>
    <row r="15" spans="1:5" customFormat="1" ht="24" customHeight="1" x14ac:dyDescent="0.25">
      <c r="A15" s="20">
        <v>1</v>
      </c>
      <c r="B15" s="14" t="s">
        <v>28</v>
      </c>
      <c r="C15" s="12">
        <v>214</v>
      </c>
      <c r="D15" s="28"/>
      <c r="E15" s="21">
        <f>ROUND(C15*D15,2)</f>
        <v>0</v>
      </c>
    </row>
    <row r="16" spans="1:5" customFormat="1" ht="24" customHeight="1" x14ac:dyDescent="0.25">
      <c r="A16" s="20">
        <v>2</v>
      </c>
      <c r="B16" s="14" t="s">
        <v>29</v>
      </c>
      <c r="C16" s="12">
        <v>336</v>
      </c>
      <c r="D16" s="28"/>
      <c r="E16" s="21">
        <f t="shared" ref="E16:E24" si="0">ROUND(C16*D16,2)</f>
        <v>0</v>
      </c>
    </row>
    <row r="17" spans="1:5" customFormat="1" ht="24" customHeight="1" x14ac:dyDescent="0.25">
      <c r="A17" s="20">
        <v>3</v>
      </c>
      <c r="B17" s="14" t="s">
        <v>30</v>
      </c>
      <c r="C17" s="12">
        <v>381</v>
      </c>
      <c r="D17" s="28"/>
      <c r="E17" s="21">
        <f t="shared" si="0"/>
        <v>0</v>
      </c>
    </row>
    <row r="18" spans="1:5" customFormat="1" ht="24" customHeight="1" x14ac:dyDescent="0.25">
      <c r="A18" s="20">
        <v>4</v>
      </c>
      <c r="B18" s="14" t="s">
        <v>31</v>
      </c>
      <c r="C18" s="12">
        <v>727</v>
      </c>
      <c r="D18" s="28"/>
      <c r="E18" s="21">
        <f t="shared" si="0"/>
        <v>0</v>
      </c>
    </row>
    <row r="19" spans="1:5" customFormat="1" ht="24" customHeight="1" x14ac:dyDescent="0.25">
      <c r="A19" s="20">
        <v>5</v>
      </c>
      <c r="B19" s="14" t="s">
        <v>32</v>
      </c>
      <c r="C19" s="12">
        <v>653</v>
      </c>
      <c r="D19" s="28"/>
      <c r="E19" s="21">
        <f t="shared" si="0"/>
        <v>0</v>
      </c>
    </row>
    <row r="20" spans="1:5" customFormat="1" ht="24" customHeight="1" x14ac:dyDescent="0.25">
      <c r="A20" s="20">
        <v>6</v>
      </c>
      <c r="B20" s="14" t="s">
        <v>33</v>
      </c>
      <c r="C20" s="12">
        <v>425</v>
      </c>
      <c r="D20" s="28"/>
      <c r="E20" s="21">
        <f t="shared" si="0"/>
        <v>0</v>
      </c>
    </row>
    <row r="21" spans="1:5" customFormat="1" ht="24" customHeight="1" x14ac:dyDescent="0.25">
      <c r="A21" s="20">
        <v>7</v>
      </c>
      <c r="B21" s="14" t="s">
        <v>34</v>
      </c>
      <c r="C21" s="12">
        <v>1194</v>
      </c>
      <c r="D21" s="28"/>
      <c r="E21" s="21">
        <f t="shared" si="0"/>
        <v>0</v>
      </c>
    </row>
    <row r="22" spans="1:5" customFormat="1" ht="24" customHeight="1" x14ac:dyDescent="0.25">
      <c r="A22" s="20">
        <v>8</v>
      </c>
      <c r="B22" s="14" t="s">
        <v>35</v>
      </c>
      <c r="C22" s="12">
        <v>578</v>
      </c>
      <c r="D22" s="28"/>
      <c r="E22" s="21">
        <f t="shared" si="0"/>
        <v>0</v>
      </c>
    </row>
    <row r="23" spans="1:5" customFormat="1" ht="24" customHeight="1" x14ac:dyDescent="0.25">
      <c r="A23" s="20">
        <v>9</v>
      </c>
      <c r="B23" s="14" t="s">
        <v>36</v>
      </c>
      <c r="C23" s="12">
        <v>659</v>
      </c>
      <c r="D23" s="28"/>
      <c r="E23" s="21">
        <f t="shared" si="0"/>
        <v>0</v>
      </c>
    </row>
    <row r="24" spans="1:5" customFormat="1" ht="22.5" customHeight="1" x14ac:dyDescent="0.25">
      <c r="A24" s="22">
        <v>10</v>
      </c>
      <c r="B24" s="15" t="s">
        <v>37</v>
      </c>
      <c r="C24" s="12">
        <v>180</v>
      </c>
      <c r="D24" s="28"/>
      <c r="E24" s="21">
        <f t="shared" si="0"/>
        <v>0</v>
      </c>
    </row>
    <row r="25" spans="1:5" customFormat="1" x14ac:dyDescent="0.25">
      <c r="A25" s="8"/>
      <c r="B25" s="23"/>
      <c r="C25" s="13">
        <f>SUM(C15:C24)</f>
        <v>5347</v>
      </c>
      <c r="D25" s="9"/>
      <c r="E25" s="10">
        <f>SUM(E15:E24)</f>
        <v>0</v>
      </c>
    </row>
    <row r="26" spans="1:5" customFormat="1" ht="16.5" thickBot="1" x14ac:dyDescent="0.3">
      <c r="A26" s="24"/>
      <c r="B26" s="25"/>
      <c r="C26" s="26"/>
      <c r="D26" s="25"/>
      <c r="E26" s="27"/>
    </row>
    <row r="27" spans="1:5" customFormat="1" ht="37.5" customHeight="1" thickBot="1" x14ac:dyDescent="0.3">
      <c r="A27" s="41" t="s">
        <v>12</v>
      </c>
      <c r="B27" s="42"/>
      <c r="C27" s="42"/>
      <c r="D27" s="43"/>
      <c r="E27" s="16">
        <f>ROUND(E25/C25,3)</f>
        <v>0</v>
      </c>
    </row>
    <row r="28" spans="1:5" customFormat="1" ht="10.15" customHeight="1" thickBot="1" x14ac:dyDescent="0.3">
      <c r="A28" s="53"/>
      <c r="B28" s="54"/>
      <c r="C28" s="54"/>
      <c r="D28" s="54"/>
      <c r="E28" s="55"/>
    </row>
    <row r="29" spans="1:5" customFormat="1" ht="47.25" customHeight="1" thickBot="1" x14ac:dyDescent="0.3">
      <c r="A29" s="33" t="s">
        <v>63</v>
      </c>
      <c r="B29" s="34"/>
      <c r="C29" s="34"/>
      <c r="D29" s="34"/>
      <c r="E29" s="35"/>
    </row>
    <row r="30" spans="1:5" customFormat="1" ht="40.5" customHeight="1" thickBot="1" x14ac:dyDescent="0.3">
      <c r="A30" s="33" t="s">
        <v>38</v>
      </c>
      <c r="B30" s="34"/>
      <c r="C30" s="34"/>
      <c r="D30" s="34"/>
      <c r="E30" s="35"/>
    </row>
    <row r="31" spans="1:5" ht="99" customHeight="1" thickBot="1" x14ac:dyDescent="0.3">
      <c r="A31" s="50" t="s">
        <v>39</v>
      </c>
      <c r="B31" s="51"/>
      <c r="C31" s="51"/>
      <c r="D31" s="51"/>
      <c r="E31" s="52"/>
    </row>
    <row r="32" spans="1:5" ht="24" customHeight="1" thickBot="1" x14ac:dyDescent="0.3">
      <c r="A32" s="29" t="s">
        <v>25</v>
      </c>
      <c r="B32" s="30"/>
      <c r="C32" s="30"/>
      <c r="D32" s="30"/>
      <c r="E32" s="31"/>
    </row>
  </sheetData>
  <sheetProtection formatColumns="0"/>
  <mergeCells count="26">
    <mergeCell ref="A1:B1"/>
    <mergeCell ref="C1:E1"/>
    <mergeCell ref="A2:B2"/>
    <mergeCell ref="C2:E2"/>
    <mergeCell ref="A3:B3"/>
    <mergeCell ref="C3:E3"/>
    <mergeCell ref="A11:E11"/>
    <mergeCell ref="A4:B4"/>
    <mergeCell ref="C4:E4"/>
    <mergeCell ref="A5:B5"/>
    <mergeCell ref="C5:E5"/>
    <mergeCell ref="A6:B6"/>
    <mergeCell ref="C6:E6"/>
    <mergeCell ref="A7:B7"/>
    <mergeCell ref="C7:E7"/>
    <mergeCell ref="A8:B8"/>
    <mergeCell ref="C8:E8"/>
    <mergeCell ref="A10:E10"/>
    <mergeCell ref="A31:E31"/>
    <mergeCell ref="A32:E32"/>
    <mergeCell ref="A12:B12"/>
    <mergeCell ref="D12:E12"/>
    <mergeCell ref="A27:D27"/>
    <mergeCell ref="A28:E28"/>
    <mergeCell ref="A29:E29"/>
    <mergeCell ref="A30:E30"/>
  </mergeCells>
  <pageMargins left="0.25" right="0.25"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9C8DD-67C1-4876-958E-471CE9A80DE2}">
  <sheetPr>
    <pageSetUpPr fitToPage="1"/>
  </sheetPr>
  <dimension ref="A1:E37"/>
  <sheetViews>
    <sheetView topLeftCell="A25" zoomScaleNormal="100" workbookViewId="0">
      <selection activeCell="A34" sqref="A34:E34"/>
    </sheetView>
  </sheetViews>
  <sheetFormatPr defaultColWidth="9.140625" defaultRowHeight="15.75" x14ac:dyDescent="0.25"/>
  <cols>
    <col min="1" max="1" width="7.28515625" style="1" customWidth="1"/>
    <col min="2" max="2" width="17.7109375" style="1" customWidth="1"/>
    <col min="3" max="3" width="24.42578125" style="1" customWidth="1"/>
    <col min="4" max="4" width="19.7109375" style="1" customWidth="1"/>
    <col min="5" max="5" width="22.85546875" style="1" customWidth="1"/>
    <col min="6" max="16384" width="9.140625" style="1"/>
  </cols>
  <sheetData>
    <row r="1" spans="1:5" x14ac:dyDescent="0.25">
      <c r="A1" s="32" t="s">
        <v>1</v>
      </c>
      <c r="B1" s="32"/>
      <c r="C1" s="36"/>
      <c r="D1" s="36"/>
      <c r="E1" s="36"/>
    </row>
    <row r="2" spans="1:5" x14ac:dyDescent="0.25">
      <c r="A2" s="32" t="s">
        <v>2</v>
      </c>
      <c r="B2" s="32"/>
      <c r="C2" s="37"/>
      <c r="D2" s="37"/>
      <c r="E2" s="37"/>
    </row>
    <row r="3" spans="1:5" ht="15" customHeight="1" x14ac:dyDescent="0.25">
      <c r="A3" s="32" t="s">
        <v>3</v>
      </c>
      <c r="B3" s="32"/>
      <c r="C3" s="38"/>
      <c r="D3" s="39"/>
      <c r="E3" s="40"/>
    </row>
    <row r="4" spans="1:5" x14ac:dyDescent="0.25">
      <c r="A4" s="32" t="s">
        <v>4</v>
      </c>
      <c r="B4" s="32"/>
      <c r="C4" s="37"/>
      <c r="D4" s="37"/>
      <c r="E4" s="37"/>
    </row>
    <row r="5" spans="1:5" x14ac:dyDescent="0.25">
      <c r="A5" s="32" t="s">
        <v>5</v>
      </c>
      <c r="B5" s="32"/>
      <c r="C5" s="37"/>
      <c r="D5" s="37"/>
      <c r="E5" s="37"/>
    </row>
    <row r="6" spans="1:5" x14ac:dyDescent="0.25">
      <c r="A6" s="32" t="s">
        <v>10</v>
      </c>
      <c r="B6" s="32"/>
      <c r="C6" s="45"/>
      <c r="D6" s="46"/>
      <c r="E6" s="47"/>
    </row>
    <row r="7" spans="1:5" x14ac:dyDescent="0.25">
      <c r="A7" s="32" t="s">
        <v>6</v>
      </c>
      <c r="B7" s="32"/>
      <c r="C7" s="56"/>
      <c r="D7" s="37"/>
      <c r="E7" s="37"/>
    </row>
    <row r="8" spans="1:5" x14ac:dyDescent="0.25">
      <c r="A8" s="57" t="s">
        <v>11</v>
      </c>
      <c r="B8" s="58"/>
      <c r="C8" s="59"/>
      <c r="D8" s="60"/>
      <c r="E8" s="61"/>
    </row>
    <row r="9" spans="1:5" ht="9.6" customHeight="1" x14ac:dyDescent="0.25">
      <c r="A9" s="2"/>
      <c r="B9" s="2"/>
      <c r="C9" s="3"/>
      <c r="D9" s="3"/>
      <c r="E9" s="3"/>
    </row>
    <row r="10" spans="1:5" ht="39.75" customHeight="1" x14ac:dyDescent="0.25">
      <c r="A10" s="62" t="s">
        <v>41</v>
      </c>
      <c r="B10" s="62"/>
      <c r="C10" s="62"/>
      <c r="D10" s="62"/>
      <c r="E10" s="62"/>
    </row>
    <row r="11" spans="1:5" ht="21" customHeight="1" x14ac:dyDescent="0.25">
      <c r="A11" s="44" t="s">
        <v>23</v>
      </c>
      <c r="B11" s="44"/>
      <c r="C11" s="44"/>
      <c r="D11" s="44"/>
      <c r="E11" s="44"/>
    </row>
    <row r="12" spans="1:5" ht="16.5" thickBot="1" x14ac:dyDescent="0.3">
      <c r="A12" s="48" t="s">
        <v>15</v>
      </c>
      <c r="B12" s="48"/>
      <c r="C12" s="4"/>
      <c r="D12" s="49" t="s">
        <v>40</v>
      </c>
      <c r="E12" s="49"/>
    </row>
    <row r="13" spans="1:5" s="7" customFormat="1" ht="42.75" customHeight="1" x14ac:dyDescent="0.25">
      <c r="A13" s="17" t="s">
        <v>7</v>
      </c>
      <c r="B13" s="5" t="s">
        <v>16</v>
      </c>
      <c r="C13" s="5" t="s">
        <v>13</v>
      </c>
      <c r="D13" s="5" t="s">
        <v>8</v>
      </c>
      <c r="E13" s="6" t="s">
        <v>9</v>
      </c>
    </row>
    <row r="14" spans="1:5" ht="16.5" thickBot="1" x14ac:dyDescent="0.3">
      <c r="A14" s="18">
        <v>1</v>
      </c>
      <c r="B14" s="11">
        <v>2</v>
      </c>
      <c r="C14" s="11">
        <v>3</v>
      </c>
      <c r="D14" s="11">
        <v>4</v>
      </c>
      <c r="E14" s="19">
        <v>5</v>
      </c>
    </row>
    <row r="15" spans="1:5" customFormat="1" ht="24" customHeight="1" x14ac:dyDescent="0.25">
      <c r="A15" s="20">
        <v>1</v>
      </c>
      <c r="B15" s="14" t="s">
        <v>42</v>
      </c>
      <c r="C15" s="12">
        <v>758</v>
      </c>
      <c r="D15" s="28"/>
      <c r="E15" s="21">
        <f>ROUND(C15*D15,2)</f>
        <v>0</v>
      </c>
    </row>
    <row r="16" spans="1:5" customFormat="1" ht="24" customHeight="1" x14ac:dyDescent="0.25">
      <c r="A16" s="20">
        <v>2</v>
      </c>
      <c r="B16" s="14" t="s">
        <v>43</v>
      </c>
      <c r="C16" s="12">
        <v>223</v>
      </c>
      <c r="D16" s="28"/>
      <c r="E16" s="21">
        <f t="shared" ref="E16:E29" si="0">ROUND(C16*D16,2)</f>
        <v>0</v>
      </c>
    </row>
    <row r="17" spans="1:5" customFormat="1" ht="24" customHeight="1" x14ac:dyDescent="0.25">
      <c r="A17" s="20">
        <v>3</v>
      </c>
      <c r="B17" s="14" t="s">
        <v>44</v>
      </c>
      <c r="C17" s="12">
        <v>461</v>
      </c>
      <c r="D17" s="28"/>
      <c r="E17" s="21">
        <f t="shared" si="0"/>
        <v>0</v>
      </c>
    </row>
    <row r="18" spans="1:5" customFormat="1" ht="24" customHeight="1" x14ac:dyDescent="0.25">
      <c r="A18" s="20">
        <v>4</v>
      </c>
      <c r="B18" s="14" t="s">
        <v>45</v>
      </c>
      <c r="C18" s="12">
        <v>451</v>
      </c>
      <c r="D18" s="28"/>
      <c r="E18" s="21">
        <f t="shared" si="0"/>
        <v>0</v>
      </c>
    </row>
    <row r="19" spans="1:5" customFormat="1" ht="24" customHeight="1" x14ac:dyDescent="0.25">
      <c r="A19" s="20">
        <v>5</v>
      </c>
      <c r="B19" s="14" t="s">
        <v>46</v>
      </c>
      <c r="C19" s="12">
        <v>69</v>
      </c>
      <c r="D19" s="28"/>
      <c r="E19" s="21">
        <f t="shared" si="0"/>
        <v>0</v>
      </c>
    </row>
    <row r="20" spans="1:5" customFormat="1" ht="24" customHeight="1" x14ac:dyDescent="0.25">
      <c r="A20" s="20">
        <v>6</v>
      </c>
      <c r="B20" s="14" t="s">
        <v>47</v>
      </c>
      <c r="C20" s="12">
        <v>107</v>
      </c>
      <c r="D20" s="28"/>
      <c r="E20" s="21">
        <f t="shared" si="0"/>
        <v>0</v>
      </c>
    </row>
    <row r="21" spans="1:5" customFormat="1" ht="24" customHeight="1" x14ac:dyDescent="0.25">
      <c r="A21" s="20">
        <v>7</v>
      </c>
      <c r="B21" s="14" t="s">
        <v>48</v>
      </c>
      <c r="C21" s="12">
        <v>89</v>
      </c>
      <c r="D21" s="28"/>
      <c r="E21" s="21">
        <f t="shared" si="0"/>
        <v>0</v>
      </c>
    </row>
    <row r="22" spans="1:5" customFormat="1" ht="24" customHeight="1" x14ac:dyDescent="0.25">
      <c r="A22" s="20">
        <v>8</v>
      </c>
      <c r="B22" s="14" t="s">
        <v>49</v>
      </c>
      <c r="C22" s="12">
        <v>75</v>
      </c>
      <c r="D22" s="28"/>
      <c r="E22" s="21">
        <f t="shared" si="0"/>
        <v>0</v>
      </c>
    </row>
    <row r="23" spans="1:5" customFormat="1" ht="24" customHeight="1" x14ac:dyDescent="0.25">
      <c r="A23" s="20">
        <v>9</v>
      </c>
      <c r="B23" s="14" t="s">
        <v>50</v>
      </c>
      <c r="C23" s="12">
        <v>87</v>
      </c>
      <c r="D23" s="28"/>
      <c r="E23" s="21">
        <f t="shared" si="0"/>
        <v>0</v>
      </c>
    </row>
    <row r="24" spans="1:5" customFormat="1" ht="24" customHeight="1" x14ac:dyDescent="0.25">
      <c r="A24" s="20">
        <v>10</v>
      </c>
      <c r="B24" s="14" t="s">
        <v>51</v>
      </c>
      <c r="C24" s="12">
        <v>138</v>
      </c>
      <c r="D24" s="28"/>
      <c r="E24" s="21">
        <f t="shared" si="0"/>
        <v>0</v>
      </c>
    </row>
    <row r="25" spans="1:5" customFormat="1" ht="24" customHeight="1" x14ac:dyDescent="0.25">
      <c r="A25" s="20">
        <v>11</v>
      </c>
      <c r="B25" s="14" t="s">
        <v>52</v>
      </c>
      <c r="C25" s="12">
        <v>138</v>
      </c>
      <c r="D25" s="28"/>
      <c r="E25" s="21">
        <f t="shared" si="0"/>
        <v>0</v>
      </c>
    </row>
    <row r="26" spans="1:5" customFormat="1" ht="24" customHeight="1" x14ac:dyDescent="0.25">
      <c r="A26" s="20">
        <v>12</v>
      </c>
      <c r="B26" s="14" t="s">
        <v>53</v>
      </c>
      <c r="C26" s="12">
        <v>483</v>
      </c>
      <c r="D26" s="28"/>
      <c r="E26" s="21">
        <f t="shared" si="0"/>
        <v>0</v>
      </c>
    </row>
    <row r="27" spans="1:5" customFormat="1" ht="24" customHeight="1" x14ac:dyDescent="0.25">
      <c r="A27" s="20">
        <v>13</v>
      </c>
      <c r="B27" s="14" t="s">
        <v>50</v>
      </c>
      <c r="C27" s="12">
        <v>206</v>
      </c>
      <c r="D27" s="28"/>
      <c r="E27" s="21">
        <f t="shared" si="0"/>
        <v>0</v>
      </c>
    </row>
    <row r="28" spans="1:5" customFormat="1" ht="24" customHeight="1" x14ac:dyDescent="0.25">
      <c r="A28" s="20">
        <v>14</v>
      </c>
      <c r="B28" s="14" t="s">
        <v>54</v>
      </c>
      <c r="C28" s="12">
        <v>120</v>
      </c>
      <c r="D28" s="28"/>
      <c r="E28" s="21">
        <f t="shared" si="0"/>
        <v>0</v>
      </c>
    </row>
    <row r="29" spans="1:5" customFormat="1" ht="22.5" customHeight="1" x14ac:dyDescent="0.25">
      <c r="A29" s="22">
        <v>15</v>
      </c>
      <c r="B29" s="15" t="s">
        <v>55</v>
      </c>
      <c r="C29" s="12">
        <v>109</v>
      </c>
      <c r="D29" s="28"/>
      <c r="E29" s="21">
        <f t="shared" si="0"/>
        <v>0</v>
      </c>
    </row>
    <row r="30" spans="1:5" customFormat="1" x14ac:dyDescent="0.25">
      <c r="A30" s="8"/>
      <c r="B30" s="23"/>
      <c r="C30" s="13">
        <f>SUM(C15:C29)</f>
        <v>3514</v>
      </c>
      <c r="D30" s="9"/>
      <c r="E30" s="10">
        <f>SUM(E15:E29)</f>
        <v>0</v>
      </c>
    </row>
    <row r="31" spans="1:5" customFormat="1" ht="16.5" thickBot="1" x14ac:dyDescent="0.3">
      <c r="A31" s="24"/>
      <c r="B31" s="25"/>
      <c r="C31" s="26"/>
      <c r="D31" s="25"/>
      <c r="E31" s="27"/>
    </row>
    <row r="32" spans="1:5" customFormat="1" ht="37.5" customHeight="1" thickBot="1" x14ac:dyDescent="0.3">
      <c r="A32" s="41" t="s">
        <v>12</v>
      </c>
      <c r="B32" s="42"/>
      <c r="C32" s="42"/>
      <c r="D32" s="43"/>
      <c r="E32" s="16">
        <f>ROUND(E30/C30,3)</f>
        <v>0</v>
      </c>
    </row>
    <row r="33" spans="1:5" customFormat="1" ht="10.15" customHeight="1" thickBot="1" x14ac:dyDescent="0.3">
      <c r="A33" s="53"/>
      <c r="B33" s="54"/>
      <c r="C33" s="54"/>
      <c r="D33" s="54"/>
      <c r="E33" s="55"/>
    </row>
    <row r="34" spans="1:5" customFormat="1" ht="47.25" customHeight="1" thickBot="1" x14ac:dyDescent="0.3">
      <c r="A34" s="33" t="s">
        <v>63</v>
      </c>
      <c r="B34" s="34"/>
      <c r="C34" s="34"/>
      <c r="D34" s="34"/>
      <c r="E34" s="35"/>
    </row>
    <row r="35" spans="1:5" customFormat="1" ht="40.5" customHeight="1" thickBot="1" x14ac:dyDescent="0.3">
      <c r="A35" s="33" t="s">
        <v>56</v>
      </c>
      <c r="B35" s="34"/>
      <c r="C35" s="34"/>
      <c r="D35" s="34"/>
      <c r="E35" s="35"/>
    </row>
    <row r="36" spans="1:5" ht="99" customHeight="1" thickBot="1" x14ac:dyDescent="0.3">
      <c r="A36" s="50" t="s">
        <v>22</v>
      </c>
      <c r="B36" s="51"/>
      <c r="C36" s="51"/>
      <c r="D36" s="51"/>
      <c r="E36" s="52"/>
    </row>
    <row r="37" spans="1:5" ht="24" customHeight="1" thickBot="1" x14ac:dyDescent="0.3">
      <c r="A37" s="29" t="s">
        <v>25</v>
      </c>
      <c r="B37" s="30"/>
      <c r="C37" s="30"/>
      <c r="D37" s="30"/>
      <c r="E37" s="31"/>
    </row>
  </sheetData>
  <sheetProtection formatColumns="0"/>
  <mergeCells count="26">
    <mergeCell ref="A1:B1"/>
    <mergeCell ref="C1:E1"/>
    <mergeCell ref="A2:B2"/>
    <mergeCell ref="C2:E2"/>
    <mergeCell ref="A3:B3"/>
    <mergeCell ref="C3:E3"/>
    <mergeCell ref="A11:E11"/>
    <mergeCell ref="A4:B4"/>
    <mergeCell ref="C4:E4"/>
    <mergeCell ref="A5:B5"/>
    <mergeCell ref="C5:E5"/>
    <mergeCell ref="A6:B6"/>
    <mergeCell ref="C6:E6"/>
    <mergeCell ref="A7:B7"/>
    <mergeCell ref="C7:E7"/>
    <mergeCell ref="A8:B8"/>
    <mergeCell ref="C8:E8"/>
    <mergeCell ref="A10:E10"/>
    <mergeCell ref="A36:E36"/>
    <mergeCell ref="A37:E37"/>
    <mergeCell ref="A12:B12"/>
    <mergeCell ref="D12:E12"/>
    <mergeCell ref="A32:D32"/>
    <mergeCell ref="A33:E33"/>
    <mergeCell ref="A34:E34"/>
    <mergeCell ref="A35:E35"/>
  </mergeCells>
  <pageMargins left="0.25" right="0.25" top="0.75" bottom="0.75"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F4C55-E0F5-4A1A-AB20-AE5B3D744947}">
  <sheetPr>
    <pageSetUpPr fitToPage="1"/>
  </sheetPr>
  <dimension ref="A1:E24"/>
  <sheetViews>
    <sheetView zoomScaleNormal="100" workbookViewId="0">
      <selection activeCell="A21" sqref="A21:E21"/>
    </sheetView>
  </sheetViews>
  <sheetFormatPr defaultColWidth="9.140625" defaultRowHeight="15.75" x14ac:dyDescent="0.25"/>
  <cols>
    <col min="1" max="1" width="7.28515625" style="1" customWidth="1"/>
    <col min="2" max="2" width="17.7109375" style="1" customWidth="1"/>
    <col min="3" max="3" width="24.42578125" style="1" customWidth="1"/>
    <col min="4" max="4" width="19.7109375" style="1" customWidth="1"/>
    <col min="5" max="5" width="22.85546875" style="1" customWidth="1"/>
    <col min="6" max="16384" width="9.140625" style="1"/>
  </cols>
  <sheetData>
    <row r="1" spans="1:5" x14ac:dyDescent="0.25">
      <c r="A1" s="32" t="s">
        <v>1</v>
      </c>
      <c r="B1" s="32"/>
      <c r="C1" s="36"/>
      <c r="D1" s="36"/>
      <c r="E1" s="36"/>
    </row>
    <row r="2" spans="1:5" x14ac:dyDescent="0.25">
      <c r="A2" s="32" t="s">
        <v>2</v>
      </c>
      <c r="B2" s="32"/>
      <c r="C2" s="37"/>
      <c r="D2" s="37"/>
      <c r="E2" s="37"/>
    </row>
    <row r="3" spans="1:5" ht="15" customHeight="1" x14ac:dyDescent="0.25">
      <c r="A3" s="32" t="s">
        <v>3</v>
      </c>
      <c r="B3" s="32"/>
      <c r="C3" s="38"/>
      <c r="D3" s="39"/>
      <c r="E3" s="40"/>
    </row>
    <row r="4" spans="1:5" x14ac:dyDescent="0.25">
      <c r="A4" s="32" t="s">
        <v>4</v>
      </c>
      <c r="B4" s="32"/>
      <c r="C4" s="37"/>
      <c r="D4" s="37"/>
      <c r="E4" s="37"/>
    </row>
    <row r="5" spans="1:5" x14ac:dyDescent="0.25">
      <c r="A5" s="32" t="s">
        <v>5</v>
      </c>
      <c r="B5" s="32"/>
      <c r="C5" s="37"/>
      <c r="D5" s="37"/>
      <c r="E5" s="37"/>
    </row>
    <row r="6" spans="1:5" x14ac:dyDescent="0.25">
      <c r="A6" s="32" t="s">
        <v>10</v>
      </c>
      <c r="B6" s="32"/>
      <c r="C6" s="45"/>
      <c r="D6" s="46"/>
      <c r="E6" s="47"/>
    </row>
    <row r="7" spans="1:5" x14ac:dyDescent="0.25">
      <c r="A7" s="32" t="s">
        <v>6</v>
      </c>
      <c r="B7" s="32"/>
      <c r="C7" s="56"/>
      <c r="D7" s="37"/>
      <c r="E7" s="37"/>
    </row>
    <row r="8" spans="1:5" x14ac:dyDescent="0.25">
      <c r="A8" s="57" t="s">
        <v>11</v>
      </c>
      <c r="B8" s="58"/>
      <c r="C8" s="59"/>
      <c r="D8" s="60"/>
      <c r="E8" s="61"/>
    </row>
    <row r="9" spans="1:5" ht="9.6" customHeight="1" x14ac:dyDescent="0.25">
      <c r="A9" s="2"/>
      <c r="B9" s="2"/>
      <c r="C9" s="3"/>
      <c r="D9" s="3"/>
      <c r="E9" s="3"/>
    </row>
    <row r="10" spans="1:5" ht="39.75" customHeight="1" x14ac:dyDescent="0.25">
      <c r="A10" s="62" t="s">
        <v>58</v>
      </c>
      <c r="B10" s="62"/>
      <c r="C10" s="62"/>
      <c r="D10" s="62"/>
      <c r="E10" s="62"/>
    </row>
    <row r="11" spans="1:5" ht="21" customHeight="1" x14ac:dyDescent="0.25">
      <c r="A11" s="44" t="s">
        <v>23</v>
      </c>
      <c r="B11" s="44"/>
      <c r="C11" s="44"/>
      <c r="D11" s="44"/>
      <c r="E11" s="44"/>
    </row>
    <row r="12" spans="1:5" ht="16.5" thickBot="1" x14ac:dyDescent="0.3">
      <c r="A12" s="48" t="s">
        <v>15</v>
      </c>
      <c r="B12" s="48"/>
      <c r="C12" s="4"/>
      <c r="D12" s="49" t="s">
        <v>57</v>
      </c>
      <c r="E12" s="49"/>
    </row>
    <row r="13" spans="1:5" s="7" customFormat="1" ht="42.75" customHeight="1" x14ac:dyDescent="0.25">
      <c r="A13" s="17" t="s">
        <v>7</v>
      </c>
      <c r="B13" s="5" t="s">
        <v>16</v>
      </c>
      <c r="C13" s="5" t="s">
        <v>13</v>
      </c>
      <c r="D13" s="5" t="s">
        <v>8</v>
      </c>
      <c r="E13" s="6" t="s">
        <v>9</v>
      </c>
    </row>
    <row r="14" spans="1:5" ht="16.5" thickBot="1" x14ac:dyDescent="0.3">
      <c r="A14" s="18">
        <v>1</v>
      </c>
      <c r="B14" s="11">
        <v>2</v>
      </c>
      <c r="C14" s="11">
        <v>3</v>
      </c>
      <c r="D14" s="11">
        <v>4</v>
      </c>
      <c r="E14" s="19">
        <v>5</v>
      </c>
    </row>
    <row r="15" spans="1:5" customFormat="1" ht="24" customHeight="1" x14ac:dyDescent="0.25">
      <c r="A15" s="20">
        <v>1</v>
      </c>
      <c r="B15" s="14" t="s">
        <v>59</v>
      </c>
      <c r="C15" s="12">
        <v>1590</v>
      </c>
      <c r="D15" s="28"/>
      <c r="E15" s="21">
        <f>ROUND(C15*D15,2)</f>
        <v>0</v>
      </c>
    </row>
    <row r="16" spans="1:5" customFormat="1" ht="21" customHeight="1" x14ac:dyDescent="0.25">
      <c r="A16" s="22">
        <v>2</v>
      </c>
      <c r="B16" s="15" t="s">
        <v>60</v>
      </c>
      <c r="C16" s="12">
        <v>605</v>
      </c>
      <c r="D16" s="28"/>
      <c r="E16" s="21">
        <f t="shared" ref="E16" si="0">ROUND(C16*D16,2)</f>
        <v>0</v>
      </c>
    </row>
    <row r="17" spans="1:5" customFormat="1" x14ac:dyDescent="0.25">
      <c r="A17" s="8"/>
      <c r="B17" s="23"/>
      <c r="C17" s="13">
        <f>SUM(C15:C16)</f>
        <v>2195</v>
      </c>
      <c r="D17" s="9"/>
      <c r="E17" s="10">
        <f>SUM(E15:E16)</f>
        <v>0</v>
      </c>
    </row>
    <row r="18" spans="1:5" customFormat="1" ht="16.5" thickBot="1" x14ac:dyDescent="0.3">
      <c r="A18" s="24"/>
      <c r="B18" s="25"/>
      <c r="C18" s="26"/>
      <c r="D18" s="25"/>
      <c r="E18" s="27"/>
    </row>
    <row r="19" spans="1:5" customFormat="1" ht="37.5" customHeight="1" thickBot="1" x14ac:dyDescent="0.3">
      <c r="A19" s="41" t="s">
        <v>12</v>
      </c>
      <c r="B19" s="42"/>
      <c r="C19" s="42"/>
      <c r="D19" s="43"/>
      <c r="E19" s="16">
        <f>ROUND(E17/C17,3)</f>
        <v>0</v>
      </c>
    </row>
    <row r="20" spans="1:5" customFormat="1" ht="10.15" customHeight="1" thickBot="1" x14ac:dyDescent="0.3">
      <c r="A20" s="53"/>
      <c r="B20" s="54"/>
      <c r="C20" s="54"/>
      <c r="D20" s="54"/>
      <c r="E20" s="55"/>
    </row>
    <row r="21" spans="1:5" customFormat="1" ht="47.25" customHeight="1" thickBot="1" x14ac:dyDescent="0.3">
      <c r="A21" s="33" t="s">
        <v>63</v>
      </c>
      <c r="B21" s="34"/>
      <c r="C21" s="34"/>
      <c r="D21" s="34"/>
      <c r="E21" s="35"/>
    </row>
    <row r="22" spans="1:5" customFormat="1" ht="40.5" customHeight="1" thickBot="1" x14ac:dyDescent="0.3">
      <c r="A22" s="33" t="s">
        <v>61</v>
      </c>
      <c r="B22" s="34"/>
      <c r="C22" s="34"/>
      <c r="D22" s="34"/>
      <c r="E22" s="35"/>
    </row>
    <row r="23" spans="1:5" ht="99" customHeight="1" thickBot="1" x14ac:dyDescent="0.3">
      <c r="A23" s="50" t="s">
        <v>62</v>
      </c>
      <c r="B23" s="51"/>
      <c r="C23" s="51"/>
      <c r="D23" s="51"/>
      <c r="E23" s="52"/>
    </row>
    <row r="24" spans="1:5" ht="24" customHeight="1" thickBot="1" x14ac:dyDescent="0.3">
      <c r="A24" s="29" t="s">
        <v>25</v>
      </c>
      <c r="B24" s="30"/>
      <c r="C24" s="30"/>
      <c r="D24" s="30"/>
      <c r="E24" s="31"/>
    </row>
  </sheetData>
  <sheetProtection formatColumns="0"/>
  <mergeCells count="26">
    <mergeCell ref="A1:B1"/>
    <mergeCell ref="C1:E1"/>
    <mergeCell ref="A2:B2"/>
    <mergeCell ref="C2:E2"/>
    <mergeCell ref="A3:B3"/>
    <mergeCell ref="C3:E3"/>
    <mergeCell ref="A11:E11"/>
    <mergeCell ref="A4:B4"/>
    <mergeCell ref="C4:E4"/>
    <mergeCell ref="A5:B5"/>
    <mergeCell ref="C5:E5"/>
    <mergeCell ref="A6:B6"/>
    <mergeCell ref="C6:E6"/>
    <mergeCell ref="A7:B7"/>
    <mergeCell ref="C7:E7"/>
    <mergeCell ref="A8:B8"/>
    <mergeCell ref="C8:E8"/>
    <mergeCell ref="A10:E10"/>
    <mergeCell ref="A23:E23"/>
    <mergeCell ref="A24:E24"/>
    <mergeCell ref="A12:B12"/>
    <mergeCell ref="D12:E12"/>
    <mergeCell ref="A19:D19"/>
    <mergeCell ref="A20:E20"/>
    <mergeCell ref="A21:E21"/>
    <mergeCell ref="A22:E22"/>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4</vt:i4>
      </vt:variant>
    </vt:vector>
  </HeadingPairs>
  <TitlesOfParts>
    <vt:vector size="4" baseType="lpstr">
      <vt:lpstr>1.daļa</vt:lpstr>
      <vt:lpstr>2.daļa</vt:lpstr>
      <vt:lpstr>3.daļa</vt:lpstr>
      <vt:lpstr>4.daļa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Velga Rožulapa</cp:lastModifiedBy>
  <cp:lastPrinted>2022-05-02T06:32:53Z</cp:lastPrinted>
  <dcterms:created xsi:type="dcterms:W3CDTF">2014-04-04T17:29:20Z</dcterms:created>
  <dcterms:modified xsi:type="dcterms:W3CDTF">2022-05-02T11:24:31Z</dcterms:modified>
</cp:coreProperties>
</file>