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30 zari\"/>
    </mc:Choice>
  </mc:AlternateContent>
  <xr:revisionPtr revIDLastSave="0" documentId="13_ncr:1_{21592971-4ED2-4FBF-B312-995A56103F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5" l="1"/>
  <c r="E21" i="5"/>
  <c r="E22" i="5"/>
  <c r="E23" i="5"/>
  <c r="E24" i="5"/>
  <c r="E25" i="5"/>
  <c r="E26" i="5"/>
  <c r="C29" i="5"/>
  <c r="E18" i="5"/>
  <c r="E19" i="5"/>
  <c r="E27" i="5"/>
  <c r="E28" i="5"/>
  <c r="E16" i="5"/>
  <c r="E17" i="5"/>
  <c r="E15" i="5" l="1"/>
  <c r="E29" i="5" s="1"/>
  <c r="E31" i="5" s="1"/>
</calcChain>
</file>

<file path=xl/sharedStrings.xml><?xml version="1.0" encoding="utf-8"?>
<sst xmlns="http://schemas.openxmlformats.org/spreadsheetml/2006/main" count="46" uniqueCount="46">
  <si>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</si>
  <si>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</si>
  <si>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</si>
  <si>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</si>
  <si>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</si>
  <si>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</si>
  <si>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</si>
  <si>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</si>
  <si>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</si>
  <si>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</si>
  <si>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</si>
  <si>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</si>
  <si>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</si>
  <si>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</si>
  <si>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r>
      <t>Vidējā svērtā cena par vienu (1) ber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</si>
  <si>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Zaru un ciršanas atlieku atrašanās vietu koordinātas:</t>
  </si>
  <si>
    <t>Kontaktpersona zaru un ciršanas atlieku apskatei dabā - mežizstrādes meistars Austris Armans tel. Nr. 26337199</t>
  </si>
  <si>
    <t>Krautuves pieejamas jebkuros laika apstākļos.</t>
  </si>
  <si>
    <r>
      <t>1. daļa. Gaujas mežniecības</t>
    </r>
    <r>
      <rPr>
        <b/>
        <sz val="12"/>
        <color theme="1"/>
        <rFont val="Times New Roman"/>
        <family val="1"/>
        <charset val="186"/>
      </rPr>
      <t xml:space="preserve"> Juglas iecirkņa 98. un 181.</t>
    </r>
    <r>
      <rPr>
        <b/>
        <sz val="12"/>
        <color indexed="8"/>
        <rFont val="Times New Roman"/>
        <family val="1"/>
        <charset val="186"/>
      </rPr>
      <t xml:space="preserve">kvartālā, Gaujas mežniecības Garkalnes iecirkņa 28., 29., 34. un 35.kvartālā un Daugavas mežniecības 157.kvartālā
Zaru un ciršanas atlieku piedāvājums pie ceļa
</t>
    </r>
  </si>
  <si>
    <t>Izsole Nr. 800-2021/030</t>
  </si>
  <si>
    <t>1_ZAA018</t>
  </si>
  <si>
    <t>2_ZAA018</t>
  </si>
  <si>
    <t>1_ZAA016</t>
  </si>
  <si>
    <t>2_ZAA016</t>
  </si>
  <si>
    <t>1_ZAA017</t>
  </si>
  <si>
    <t>2_ZAA017</t>
  </si>
  <si>
    <t>3_ZAA017</t>
  </si>
  <si>
    <t>4_ZAA017</t>
  </si>
  <si>
    <t>5_ZAA017</t>
  </si>
  <si>
    <t>6_ZAA017</t>
  </si>
  <si>
    <t>7_ZAA017</t>
  </si>
  <si>
    <t>8_ZAA017</t>
  </si>
  <si>
    <t>9_ZAA017</t>
  </si>
  <si>
    <t>1_ZAA019</t>
  </si>
  <si>
    <r>
      <t xml:space="preserve">Krautuvē ZAA018 </t>
    </r>
    <r>
      <rPr>
        <sz val="11"/>
        <color theme="1"/>
        <rFont val="Times New Roman"/>
        <family val="1"/>
        <charset val="186"/>
      </rPr>
      <t xml:space="preserve">zari un ciršanas atliekas pievesti 2021.gada jūlijā no 2021.gada maijā nocirstas cirsmas. Lapu un skujkoku zari.
</t>
    </r>
    <r>
      <rPr>
        <b/>
        <sz val="11"/>
        <color theme="1"/>
        <rFont val="Times New Roman"/>
        <family val="1"/>
        <charset val="186"/>
      </rPr>
      <t>Krautuvē ZAA016</t>
    </r>
    <r>
      <rPr>
        <sz val="11"/>
        <color theme="1"/>
        <rFont val="Times New Roman"/>
        <family val="1"/>
        <charset val="186"/>
      </rPr>
      <t xml:space="preserve"> zari un ciršanas atliekas pievesti 2021.gada jūlijā no 2021.gada februārī nocirstas cirsmas. 90% priežu zari, 10% bērzu zari.
</t>
    </r>
    <r>
      <rPr>
        <b/>
        <sz val="11"/>
        <color theme="1"/>
        <rFont val="Times New Roman"/>
        <family val="1"/>
        <charset val="186"/>
      </rPr>
      <t>Krautuvē ZAA017</t>
    </r>
    <r>
      <rPr>
        <sz val="11"/>
        <color theme="1"/>
        <rFont val="Times New Roman"/>
        <family val="1"/>
        <charset val="186"/>
      </rPr>
      <t xml:space="preserve"> zari un ciršanas atliekas pievesti 2021.gada augustā no 2021.gada martā nocirstas cirsmas. Skujkoku zari ar nelielu bērza zaru piemaisījumu.
</t>
    </r>
    <r>
      <rPr>
        <b/>
        <sz val="11"/>
        <color theme="1"/>
        <rFont val="Times New Roman"/>
        <family val="1"/>
        <charset val="186"/>
      </rPr>
      <t>Krautuvē ZAA019</t>
    </r>
    <r>
      <rPr>
        <sz val="11"/>
        <color theme="1"/>
        <rFont val="Times New Roman"/>
        <family val="1"/>
        <charset val="186"/>
      </rPr>
      <t xml:space="preserve"> zari un ciršanas atliekas pievesti 2021.gada maijā no 2021.gada maijā nocirstas cirsmas. Skujkoku zari.</t>
    </r>
  </si>
  <si>
    <t xml:space="preserve">Pielikumā pievienota karte krautuves ZAA017 zaru kaudžu atrašanās vietām. </t>
  </si>
  <si>
    <t>Krautuve ZAA016:</t>
  </si>
  <si>
    <t>Krautuve ZAA017:</t>
  </si>
  <si>
    <t>Krautuve ZAA018:</t>
  </si>
  <si>
    <t>Krautuve ZAA019:</t>
  </si>
  <si>
    <t>https://goo.gl/maps/1hk6yX7XfS4bauE2A</t>
  </si>
  <si>
    <t xml:space="preserve">https://goo.gl/maps/cXDYc2KSsYxQJJjN9 </t>
  </si>
  <si>
    <t>https://goo.gl/maps/XS8KhkwAeM6vMhXy9</t>
  </si>
  <si>
    <t>https://goo.gl/maps/iBJ4Fk5WWbnTE7SK8</t>
  </si>
  <si>
    <t>https://goo.gl/maps/1wVQU5oG58oGydUt5</t>
  </si>
  <si>
    <t>(Šķeldošanas laiks no 2021.gada 19.augusta līdz 2021.gada 27.augustam)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</si>
</sst>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u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 vertical="top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7" fillId="3" borderId="17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12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3" fillId="0" borderId="0" xfId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3" fillId="0" borderId="24" xfId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10" xfId="1" applyBorder="1" applyAlignment="1">
      <alignment vertical="center"/>
    </xf>
    <xf numFmtId="0" fontId="13" fillId="0" borderId="0" xfId="1" applyBorder="1" applyAlignment="1">
      <alignment horizontal="left" vertical="center"/>
    </xf>
    <xf numFmtId="0" fontId="13" fillId="0" borderId="10" xfId="1" applyBorder="1" applyAlignment="1">
      <alignment horizontal="left" vertical="center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maps/XS8KhkwAeM6vMhXy9" TargetMode="External"/><Relationship Id="rId2" Type="http://schemas.openxmlformats.org/officeDocument/2006/relationships/hyperlink" Target="https://goo.gl/maps/cXDYc2KSsYxQJJjN9" TargetMode="External"/><Relationship Id="rId1" Type="http://schemas.openxmlformats.org/officeDocument/2006/relationships/hyperlink" Target="https://goo.gl/maps/1hk6yX7XfS4bauE2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goo.gl/maps/1wVQU5oG58oGydUt5" TargetMode="External"/><Relationship Id="rId4" Type="http://schemas.openxmlformats.org/officeDocument/2006/relationships/hyperlink" Target="https://goo.gl/maps/iBJ4Fk5WWbnTE7SK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42"/>
  <sheetViews>
    <sheetView tabSelected="1" zoomScaleNormal="100" workbookViewId="0">
      <selection activeCell="I13" sqref="I13"/>
    </sheetView>
  </sheetViews>
  <sheetFormatPr defaultColWidth="9.140625" defaultRowHeight="15.75" x14ac:dyDescent="0.25"/>
  <cols>
    <col min="1" max="1" width="7.28515625" style="1" customWidth="1"/>
    <col min="2" max="2" width="17.7109375" style="1" customWidth="1"/>
    <col min="3" max="3" width="17.5703125" style="1" customWidth="1"/>
    <col min="4" max="4" width="17.7109375" style="1" customWidth="1"/>
    <col min="5" max="5" width="22.85546875" style="1" customWidth="1"/>
    <col min="6" max="16384" width="9.140625" style="1"/>
  </cols>
  <sheetData>
    <row r="1" spans="1:5" x14ac:dyDescent="0.25">
      <c r="A1" s="23" t="s">
        <v>1</v>
      </c>
      <c r="B1" s="23"/>
      <c r="C1" s="32"/>
      <c r="D1" s="32"/>
      <c r="E1" s="32"/>
    </row>
    <row r="2" spans="1:5" x14ac:dyDescent="0.25">
      <c r="A2" s="23" t="s">
        <v>2</v>
      </c>
      <c r="B2" s="23"/>
      <c r="C2" s="25"/>
      <c r="D2" s="25"/>
      <c r="E2" s="25"/>
    </row>
    <row r="3" spans="1:5" ht="15" customHeight="1" x14ac:dyDescent="0.25">
      <c r="A3" s="23" t="s">
        <v>3</v>
      </c>
      <c r="B3" s="23"/>
      <c r="C3" s="33"/>
      <c r="D3" s="34"/>
      <c r="E3" s="35"/>
    </row>
    <row r="4" spans="1:5" x14ac:dyDescent="0.25">
      <c r="A4" s="23" t="s">
        <v>4</v>
      </c>
      <c r="B4" s="23"/>
      <c r="C4" s="25"/>
      <c r="D4" s="25"/>
      <c r="E4" s="25"/>
    </row>
    <row r="5" spans="1:5" x14ac:dyDescent="0.25">
      <c r="A5" s="23" t="s">
        <v>5</v>
      </c>
      <c r="B5" s="23"/>
      <c r="C5" s="25"/>
      <c r="D5" s="25"/>
      <c r="E5" s="25"/>
    </row>
    <row r="6" spans="1:5" x14ac:dyDescent="0.25">
      <c r="A6" s="23" t="s">
        <v>12</v>
      </c>
      <c r="B6" s="23"/>
      <c r="C6" s="52"/>
      <c r="D6" s="53"/>
      <c r="E6" s="54"/>
    </row>
    <row r="7" spans="1:5" x14ac:dyDescent="0.25">
      <c r="A7" s="23" t="s">
        <v>6</v>
      </c>
      <c r="B7" s="23"/>
      <c r="C7" s="24"/>
      <c r="D7" s="25"/>
      <c r="E7" s="25"/>
    </row>
    <row r="8" spans="1:5" x14ac:dyDescent="0.25">
      <c r="A8" s="26" t="s">
        <v>13</v>
      </c>
      <c r="B8" s="27"/>
      <c r="C8" s="28"/>
      <c r="D8" s="29"/>
      <c r="E8" s="30"/>
    </row>
    <row r="9" spans="1:5" ht="9.6" customHeight="1" x14ac:dyDescent="0.25">
      <c r="A9" s="2"/>
      <c r="B9" s="2"/>
      <c r="C9" s="3"/>
      <c r="D9" s="3"/>
      <c r="E9" s="3"/>
    </row>
    <row r="10" spans="1:5" ht="54.75" customHeight="1" x14ac:dyDescent="0.25">
      <c r="A10" s="31" t="s">
        <v>18</v>
      </c>
      <c r="B10" s="31"/>
      <c r="C10" s="31"/>
      <c r="D10" s="31"/>
      <c r="E10" s="31"/>
    </row>
    <row r="11" spans="1:5" ht="19.5" customHeight="1" x14ac:dyDescent="0.25">
      <c r="A11" s="51" t="s">
        <v>45</v>
      </c>
      <c r="B11" s="51"/>
      <c r="C11" s="51"/>
      <c r="D11" s="51"/>
      <c r="E11" s="51"/>
    </row>
    <row r="12" spans="1:5" ht="16.5" thickBot="1" x14ac:dyDescent="0.3">
      <c r="A12" s="55" t="s">
        <v>19</v>
      </c>
      <c r="B12" s="55"/>
      <c r="C12" s="4"/>
      <c r="D12" s="56" t="s">
        <v>0</v>
      </c>
      <c r="E12" s="56"/>
    </row>
    <row r="13" spans="1:5" s="7" customFormat="1" ht="31.9" customHeight="1" x14ac:dyDescent="0.25">
      <c r="A13" s="22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5" thickBot="1" x14ac:dyDescent="0.3">
      <c r="A14" s="17">
        <v>1</v>
      </c>
      <c r="B14" s="17">
        <v>2</v>
      </c>
      <c r="C14" s="17">
        <v>3</v>
      </c>
      <c r="D14" s="17">
        <v>4</v>
      </c>
      <c r="E14" s="17">
        <v>5</v>
      </c>
    </row>
    <row r="15" spans="1:5" customFormat="1" x14ac:dyDescent="0.25">
      <c r="A15" s="15">
        <v>1</v>
      </c>
      <c r="B15" s="19" t="s">
        <v>20</v>
      </c>
      <c r="C15" s="20">
        <v>217.26</v>
      </c>
      <c r="D15" s="14"/>
      <c r="E15" s="16">
        <f>ROUND(C15*D15,2)</f>
        <v>0</v>
      </c>
    </row>
    <row r="16" spans="1:5" customFormat="1" x14ac:dyDescent="0.25">
      <c r="A16" s="15">
        <v>2</v>
      </c>
      <c r="B16" s="19" t="s">
        <v>21</v>
      </c>
      <c r="C16" s="20">
        <v>155.21</v>
      </c>
      <c r="D16" s="14"/>
      <c r="E16" s="16">
        <f t="shared" ref="E16:E28" si="0">ROUND(C16*D16,2)</f>
        <v>0</v>
      </c>
    </row>
    <row r="17" spans="1:5" customFormat="1" x14ac:dyDescent="0.25">
      <c r="A17" s="15">
        <v>3</v>
      </c>
      <c r="B17" s="19" t="s">
        <v>22</v>
      </c>
      <c r="C17" s="20">
        <v>217.38</v>
      </c>
      <c r="D17" s="14"/>
      <c r="E17" s="16">
        <f t="shared" si="0"/>
        <v>0</v>
      </c>
    </row>
    <row r="18" spans="1:5" customFormat="1" x14ac:dyDescent="0.25">
      <c r="A18" s="15">
        <v>4</v>
      </c>
      <c r="B18" s="19" t="s">
        <v>23</v>
      </c>
      <c r="C18" s="20">
        <v>111.2</v>
      </c>
      <c r="D18" s="14"/>
      <c r="E18" s="16">
        <f t="shared" si="0"/>
        <v>0</v>
      </c>
    </row>
    <row r="19" spans="1:5" customFormat="1" x14ac:dyDescent="0.25">
      <c r="A19" s="15">
        <v>5</v>
      </c>
      <c r="B19" s="19" t="s">
        <v>24</v>
      </c>
      <c r="C19" s="20">
        <v>28.66</v>
      </c>
      <c r="D19" s="14"/>
      <c r="E19" s="16">
        <f t="shared" si="0"/>
        <v>0</v>
      </c>
    </row>
    <row r="20" spans="1:5" customFormat="1" x14ac:dyDescent="0.25">
      <c r="A20" s="15">
        <v>6</v>
      </c>
      <c r="B20" s="19" t="s">
        <v>25</v>
      </c>
      <c r="C20" s="20">
        <v>85.48</v>
      </c>
      <c r="D20" s="14"/>
      <c r="E20" s="16">
        <f t="shared" si="0"/>
        <v>0</v>
      </c>
    </row>
    <row r="21" spans="1:5" customFormat="1" x14ac:dyDescent="0.25">
      <c r="A21" s="15">
        <v>7</v>
      </c>
      <c r="B21" s="19" t="s">
        <v>26</v>
      </c>
      <c r="C21" s="20">
        <v>41.09</v>
      </c>
      <c r="D21" s="14"/>
      <c r="E21" s="16">
        <f t="shared" si="0"/>
        <v>0</v>
      </c>
    </row>
    <row r="22" spans="1:5" customFormat="1" x14ac:dyDescent="0.25">
      <c r="A22" s="15">
        <v>8</v>
      </c>
      <c r="B22" s="19" t="s">
        <v>27</v>
      </c>
      <c r="C22" s="20">
        <v>62.5</v>
      </c>
      <c r="D22" s="14"/>
      <c r="E22" s="16">
        <f t="shared" si="0"/>
        <v>0</v>
      </c>
    </row>
    <row r="23" spans="1:5" customFormat="1" x14ac:dyDescent="0.25">
      <c r="A23" s="15">
        <v>9</v>
      </c>
      <c r="B23" s="19" t="s">
        <v>28</v>
      </c>
      <c r="C23" s="20">
        <v>116.93</v>
      </c>
      <c r="D23" s="14"/>
      <c r="E23" s="16">
        <f t="shared" si="0"/>
        <v>0</v>
      </c>
    </row>
    <row r="24" spans="1:5" customFormat="1" x14ac:dyDescent="0.25">
      <c r="A24" s="15">
        <v>10</v>
      </c>
      <c r="B24" s="19" t="s">
        <v>29</v>
      </c>
      <c r="C24" s="20">
        <v>51.7</v>
      </c>
      <c r="D24" s="14"/>
      <c r="E24" s="16">
        <f t="shared" si="0"/>
        <v>0</v>
      </c>
    </row>
    <row r="25" spans="1:5" customFormat="1" x14ac:dyDescent="0.25">
      <c r="A25" s="15">
        <v>11</v>
      </c>
      <c r="B25" s="19" t="s">
        <v>30</v>
      </c>
      <c r="C25" s="20">
        <v>201.35</v>
      </c>
      <c r="D25" s="14"/>
      <c r="E25" s="16">
        <f t="shared" si="0"/>
        <v>0</v>
      </c>
    </row>
    <row r="26" spans="1:5" customFormat="1" x14ac:dyDescent="0.25">
      <c r="A26" s="15">
        <v>12</v>
      </c>
      <c r="B26" s="19" t="s">
        <v>31</v>
      </c>
      <c r="C26" s="20">
        <v>154.72999999999999</v>
      </c>
      <c r="D26" s="14"/>
      <c r="E26" s="16">
        <f t="shared" si="0"/>
        <v>0</v>
      </c>
    </row>
    <row r="27" spans="1:5" customFormat="1" x14ac:dyDescent="0.25">
      <c r="A27" s="15">
        <v>13</v>
      </c>
      <c r="B27" s="19" t="s">
        <v>32</v>
      </c>
      <c r="C27" s="20">
        <v>61.66</v>
      </c>
      <c r="D27" s="14"/>
      <c r="E27" s="16">
        <f t="shared" si="0"/>
        <v>0</v>
      </c>
    </row>
    <row r="28" spans="1:5" customFormat="1" x14ac:dyDescent="0.25">
      <c r="A28" s="15">
        <v>14</v>
      </c>
      <c r="B28" s="19" t="s">
        <v>33</v>
      </c>
      <c r="C28" s="20">
        <v>62.42</v>
      </c>
      <c r="D28" s="14"/>
      <c r="E28" s="16">
        <f t="shared" si="0"/>
        <v>0</v>
      </c>
    </row>
    <row r="29" spans="1:5" customFormat="1" x14ac:dyDescent="0.25">
      <c r="A29" s="8"/>
      <c r="B29" s="9"/>
      <c r="C29" s="21">
        <f>SUM(C15:C28)</f>
        <v>1567.5700000000002</v>
      </c>
      <c r="D29" s="10"/>
      <c r="E29" s="11">
        <f>SUM(E15:E28)</f>
        <v>0</v>
      </c>
    </row>
    <row r="30" spans="1:5" customFormat="1" x14ac:dyDescent="0.25">
      <c r="A30" s="8"/>
      <c r="B30" s="9"/>
      <c r="C30" s="12"/>
      <c r="D30" s="9"/>
      <c r="E30" s="13"/>
    </row>
    <row r="31" spans="1:5" customFormat="1" ht="16.5" thickBot="1" x14ac:dyDescent="0.3">
      <c r="A31" s="45" t="s">
        <v>14</v>
      </c>
      <c r="B31" s="46"/>
      <c r="C31" s="46"/>
      <c r="D31" s="47"/>
      <c r="E31" s="18">
        <f>ROUND(E29/C29,3)</f>
        <v>0</v>
      </c>
    </row>
    <row r="32" spans="1:5" customFormat="1" ht="10.15" customHeight="1" thickBot="1" x14ac:dyDescent="0.3">
      <c r="A32" s="60"/>
      <c r="B32" s="61"/>
      <c r="C32" s="61"/>
      <c r="D32" s="61"/>
      <c r="E32" s="62"/>
    </row>
    <row r="33" spans="1:5" customFormat="1" ht="31.5" customHeight="1" thickBot="1" x14ac:dyDescent="0.3">
      <c r="A33" s="48" t="s">
        <v>16</v>
      </c>
      <c r="B33" s="49"/>
      <c r="C33" s="49"/>
      <c r="D33" s="49"/>
      <c r="E33" s="50"/>
    </row>
    <row r="34" spans="1:5" ht="123.75" customHeight="1" thickBot="1" x14ac:dyDescent="0.3">
      <c r="A34" s="57" t="s">
        <v>34</v>
      </c>
      <c r="B34" s="58"/>
      <c r="C34" s="58"/>
      <c r="D34" s="58"/>
      <c r="E34" s="59"/>
    </row>
    <row r="35" spans="1:5" ht="20.25" customHeight="1" thickBot="1" x14ac:dyDescent="0.3">
      <c r="A35" s="36" t="s">
        <v>17</v>
      </c>
      <c r="B35" s="37"/>
      <c r="C35" s="37"/>
      <c r="D35" s="37"/>
      <c r="E35" s="38"/>
    </row>
    <row r="36" spans="1:5" ht="22.9" customHeight="1" thickBot="1" x14ac:dyDescent="0.3">
      <c r="A36" s="42" t="s">
        <v>35</v>
      </c>
      <c r="B36" s="43"/>
      <c r="C36" s="43"/>
      <c r="D36" s="43"/>
      <c r="E36" s="44"/>
    </row>
    <row r="37" spans="1:5" ht="23.25" customHeight="1" x14ac:dyDescent="0.25">
      <c r="A37" s="39" t="s">
        <v>15</v>
      </c>
      <c r="B37" s="40"/>
      <c r="C37" s="40"/>
      <c r="D37" s="40"/>
      <c r="E37" s="41"/>
    </row>
    <row r="38" spans="1:5" ht="26.25" customHeight="1" x14ac:dyDescent="0.25">
      <c r="A38" s="71" t="s">
        <v>36</v>
      </c>
      <c r="B38" s="72"/>
      <c r="C38" s="65" t="s">
        <v>40</v>
      </c>
      <c r="D38" s="66"/>
      <c r="E38" s="67"/>
    </row>
    <row r="39" spans="1:5" ht="24" customHeight="1" x14ac:dyDescent="0.25">
      <c r="A39" s="71" t="s">
        <v>37</v>
      </c>
      <c r="B39" s="72"/>
      <c r="C39" s="65" t="s">
        <v>41</v>
      </c>
      <c r="D39" s="65"/>
      <c r="E39" s="73"/>
    </row>
    <row r="40" spans="1:5" ht="21.75" customHeight="1" x14ac:dyDescent="0.25">
      <c r="A40" s="71" t="s">
        <v>38</v>
      </c>
      <c r="B40" s="72"/>
      <c r="C40" s="74" t="s">
        <v>42</v>
      </c>
      <c r="D40" s="74"/>
      <c r="E40" s="75"/>
    </row>
    <row r="41" spans="1:5" ht="20.25" customHeight="1" x14ac:dyDescent="0.25">
      <c r="A41" s="71"/>
      <c r="B41" s="72"/>
      <c r="C41" s="74" t="s">
        <v>43</v>
      </c>
      <c r="D41" s="74"/>
      <c r="E41" s="75"/>
    </row>
    <row r="42" spans="1:5" ht="25.5" customHeight="1" thickBot="1" x14ac:dyDescent="0.3">
      <c r="A42" s="63" t="s">
        <v>39</v>
      </c>
      <c r="B42" s="64"/>
      <c r="C42" s="68" t="s">
        <v>44</v>
      </c>
      <c r="D42" s="69"/>
      <c r="E42" s="70"/>
    </row>
  </sheetData>
  <sheetProtection formatColumns="0"/>
  <mergeCells count="36">
    <mergeCell ref="A42:B42"/>
    <mergeCell ref="C38:E38"/>
    <mergeCell ref="C42:E42"/>
    <mergeCell ref="A38:B38"/>
    <mergeCell ref="A39:B39"/>
    <mergeCell ref="C39:E39"/>
    <mergeCell ref="C40:E40"/>
    <mergeCell ref="C41:E41"/>
    <mergeCell ref="A40:B41"/>
    <mergeCell ref="A4:B4"/>
    <mergeCell ref="A35:E35"/>
    <mergeCell ref="A37:E37"/>
    <mergeCell ref="A36:E36"/>
    <mergeCell ref="C4:E4"/>
    <mergeCell ref="A31:D31"/>
    <mergeCell ref="A33:E33"/>
    <mergeCell ref="A11:E11"/>
    <mergeCell ref="A5:B5"/>
    <mergeCell ref="C5:E5"/>
    <mergeCell ref="A6:B6"/>
    <mergeCell ref="C6:E6"/>
    <mergeCell ref="A12:B12"/>
    <mergeCell ref="D12:E12"/>
    <mergeCell ref="A34:E34"/>
    <mergeCell ref="A32:E32"/>
    <mergeCell ref="A1:B1"/>
    <mergeCell ref="C1:E1"/>
    <mergeCell ref="A2:B2"/>
    <mergeCell ref="C2:E2"/>
    <mergeCell ref="A3:B3"/>
    <mergeCell ref="C3:E3"/>
    <mergeCell ref="A7:B7"/>
    <mergeCell ref="C7:E7"/>
    <mergeCell ref="A8:B8"/>
    <mergeCell ref="C8:E8"/>
    <mergeCell ref="A10:E10"/>
  </mergeCells>
  <phoneticPr fontId="9" type="noConversion"/>
  <hyperlinks>
    <hyperlink ref="C38" r:id="rId1" xr:uid="{0CEB2992-425F-4D7A-B04E-0B0D5EAA491B}"/>
    <hyperlink ref="C39" r:id="rId2" xr:uid="{3E9CA1A3-C3E4-4C72-AC78-87561152BF01}"/>
    <hyperlink ref="C40" r:id="rId3" xr:uid="{4FF1FE07-3151-43CA-8AE0-3255A71B7AC9}"/>
    <hyperlink ref="C41" r:id="rId4" xr:uid="{B4C0FC31-4D73-4814-BA2C-0D48635A90C7}"/>
    <hyperlink ref="C42" r:id="rId5" xr:uid="{1EFDB1E8-1A8B-411A-9AB0-130E666CE9C4}"/>
  </hyperlinks>
  <pageMargins left="0.25" right="0.25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2021-07-20T06:37:15Z</cp:lastPrinted>
  <dcterms:created xsi:type="dcterms:W3CDTF">2014-04-04T17:29:20Z</dcterms:created>
  <dcterms:modified xsi:type="dcterms:W3CDTF">2021-08-09T08:05:20Z</dcterms:modified>
</cp:coreProperties>
</file>