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Velga.Rozulapa\AppData\Local\Microsoft\Windows\INetCache\Content.Outlook\XVMWH27Z\"/>
    </mc:Choice>
  </mc:AlternateContent>
  <xr:revisionPtr revIDLastSave="0" documentId="13_ncr:1_{7F624C97-7AB1-43AA-B318-C2CA5E627E7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5" l="1"/>
  <c r="E34" i="5"/>
  <c r="E35" i="5"/>
  <c r="E36" i="5"/>
  <c r="E31" i="5" l="1"/>
  <c r="E32" i="5"/>
  <c r="E30" i="5"/>
  <c r="E29" i="5"/>
  <c r="E27" i="5"/>
  <c r="E28" i="5"/>
  <c r="E18" i="5"/>
  <c r="E19" i="5"/>
  <c r="E20" i="5"/>
  <c r="E21" i="5"/>
  <c r="E22" i="5"/>
  <c r="E23" i="5"/>
  <c r="E24" i="5"/>
  <c r="E25" i="5"/>
  <c r="E26" i="5"/>
  <c r="E16" i="5"/>
  <c r="E17" i="5"/>
  <c r="C37" i="5"/>
  <c r="E15" i="5" l="1"/>
  <c r="E37" i="5" s="1"/>
  <c r="E39" i="5" s="1"/>
</calcChain>
</file>

<file path=xl/sharedStrings.xml><?xml version="1.0" encoding="utf-8"?>
<sst xmlns="http://schemas.openxmlformats.org/spreadsheetml/2006/main" count="45" uniqueCount="45">
  <si>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</si>
  <si>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</si>
  <si>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</si>
  <si>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</si>
  <si>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</si>
  <si>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</si>
  <si>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</si>
  <si>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</si>
  <si>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</si>
  <si>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</si>
  <si>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</si>
  <si>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</si>
  <si>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</si>
  <si>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</si>
  <si>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</si>
  <si>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Pielikumā pievienotas kartes ar zaru kaudžu atrašanās vietu.</t>
  </si>
  <si>
    <t>Izsole Nr. 800-2021/020</t>
  </si>
  <si>
    <t>1_ZAR112</t>
  </si>
  <si>
    <t>2_ZAR112</t>
  </si>
  <si>
    <t>3_ZAR112</t>
  </si>
  <si>
    <t>4_ZAR112</t>
  </si>
  <si>
    <t>5_ZAR112</t>
  </si>
  <si>
    <t>6_ZAR112</t>
  </si>
  <si>
    <t>7_ZAR112</t>
  </si>
  <si>
    <t>1_ZAR113</t>
  </si>
  <si>
    <t>1_ZAR114</t>
  </si>
  <si>
    <t>2_ZAR114</t>
  </si>
  <si>
    <t>3_ZAR114</t>
  </si>
  <si>
    <t>4_ZAR114</t>
  </si>
  <si>
    <t>5_ZAR114</t>
  </si>
  <si>
    <t>1_ZAR116</t>
  </si>
  <si>
    <t>2_ZAR116</t>
  </si>
  <si>
    <t>3_ZAR116</t>
  </si>
  <si>
    <t>4_ZAR116</t>
  </si>
  <si>
    <t>Krautuves pieejamas jebkuros laika apstākļos.</t>
  </si>
  <si>
    <r>
      <rPr>
        <b/>
        <sz val="11"/>
        <color theme="1"/>
        <rFont val="Times New Roman"/>
        <family val="1"/>
        <charset val="186"/>
      </rPr>
      <t>Zaru un ciršanas atlieku atrašanās vieta:</t>
    </r>
    <r>
      <rPr>
        <sz val="11"/>
        <color theme="1"/>
        <rFont val="Times New Roman"/>
        <family val="1"/>
        <charset val="186"/>
      </rPr>
      <t xml:space="preserve"> 
</t>
    </r>
    <r>
      <rPr>
        <u/>
        <sz val="11"/>
        <color theme="1"/>
        <rFont val="Times New Roman"/>
        <family val="1"/>
        <charset val="186"/>
      </rPr>
      <t xml:space="preserve">Krautuve 3_ZAR112: </t>
    </r>
    <r>
      <rPr>
        <sz val="11"/>
        <color theme="1"/>
        <rFont val="Times New Roman"/>
        <family val="1"/>
        <charset val="186"/>
      </rPr>
      <t xml:space="preserve">Koordinātas: </t>
    </r>
    <r>
      <rPr>
        <u/>
        <sz val="11"/>
        <color theme="4" tint="-0.249977111117893"/>
        <rFont val="Times New Roman"/>
        <family val="1"/>
        <charset val="186"/>
      </rPr>
      <t>https://maps.app.goo.gl/Cvya12ZFQvSCSakK6</t>
    </r>
    <r>
      <rPr>
        <sz val="11"/>
        <color theme="1"/>
        <rFont val="Times New Roman"/>
        <family val="1"/>
        <charset val="186"/>
      </rPr>
      <t xml:space="preserve">
</t>
    </r>
    <r>
      <rPr>
        <u/>
        <sz val="11"/>
        <color theme="1"/>
        <rFont val="Times New Roman"/>
        <family val="1"/>
        <charset val="186"/>
      </rPr>
      <t xml:space="preserve">Krautuve ZAR113: </t>
    </r>
    <r>
      <rPr>
        <sz val="11"/>
        <color theme="1"/>
        <rFont val="Times New Roman"/>
        <family val="1"/>
        <charset val="186"/>
      </rPr>
      <t xml:space="preserve">Koordinātas: </t>
    </r>
    <r>
      <rPr>
        <u/>
        <sz val="11"/>
        <color theme="4" tint="-0.249977111117893"/>
        <rFont val="Times New Roman"/>
        <family val="1"/>
        <charset val="186"/>
      </rPr>
      <t>https://maps.app.goo.gl/BnE2KxSidu9tNwQq5</t>
    </r>
    <r>
      <rPr>
        <sz val="11"/>
        <color theme="1"/>
        <rFont val="Times New Roman"/>
        <family val="1"/>
        <charset val="186"/>
      </rPr>
      <t xml:space="preserve"> 
</t>
    </r>
    <r>
      <rPr>
        <u/>
        <sz val="11"/>
        <color theme="1"/>
        <rFont val="Times New Roman"/>
        <family val="1"/>
        <charset val="186"/>
      </rPr>
      <t xml:space="preserve">Krautuve ZAR114: </t>
    </r>
    <r>
      <rPr>
        <sz val="11"/>
        <color theme="1"/>
        <rFont val="Times New Roman"/>
        <family val="1"/>
        <charset val="186"/>
      </rPr>
      <t xml:space="preserve">Koordinātas: </t>
    </r>
    <r>
      <rPr>
        <u/>
        <sz val="11"/>
        <color theme="4" tint="-0.249977111117893"/>
        <rFont val="Times New Roman"/>
        <family val="1"/>
        <charset val="186"/>
      </rPr>
      <t>https://maps.app.goo.gl/DYtr89Ka1JZGPiW89</t>
    </r>
    <r>
      <rPr>
        <sz val="11"/>
        <color theme="1"/>
        <rFont val="Times New Roman"/>
        <family val="1"/>
        <charset val="186"/>
      </rPr>
      <t xml:space="preserve"> 
</t>
    </r>
    <r>
      <rPr>
        <u/>
        <sz val="11"/>
        <color theme="1"/>
        <rFont val="Times New Roman"/>
        <family val="1"/>
        <charset val="186"/>
      </rPr>
      <t xml:space="preserve">Krautuve 2_ZAR116: </t>
    </r>
    <r>
      <rPr>
        <sz val="11"/>
        <color theme="1"/>
        <rFont val="Times New Roman"/>
        <family val="1"/>
        <charset val="186"/>
      </rPr>
      <t xml:space="preserve">Koordinātas: </t>
    </r>
    <r>
      <rPr>
        <u/>
        <sz val="11"/>
        <color theme="4" tint="-0.249977111117893"/>
        <rFont val="Times New Roman"/>
        <family val="1"/>
        <charset val="186"/>
      </rPr>
      <t>https://maps.app.goo.gl/Zz56LWGMpToXqCXH9</t>
    </r>
    <r>
      <rPr>
        <sz val="11"/>
        <color theme="1"/>
        <rFont val="Times New Roman"/>
        <family val="1"/>
        <charset val="186"/>
      </rPr>
      <t xml:space="preserve"> </t>
    </r>
    <r>
      <rPr>
        <u/>
        <sz val="11"/>
        <color theme="8" tint="-0.249977111117893"/>
        <rFont val="Times New Roman"/>
        <family val="1"/>
        <charset val="186"/>
      </rPr>
      <t xml:space="preserve">
</t>
    </r>
    <r>
      <rPr>
        <u/>
        <sz val="11"/>
        <color theme="1"/>
        <rFont val="Times New Roman"/>
        <family val="1"/>
        <charset val="186"/>
      </rPr>
      <t>Krautuve 3_ZAR116:</t>
    </r>
    <r>
      <rPr>
        <sz val="11"/>
        <color theme="1"/>
        <rFont val="Times New Roman"/>
        <family val="1"/>
        <charset val="186"/>
      </rPr>
      <t xml:space="preserve"> Koordinātas: </t>
    </r>
    <r>
      <rPr>
        <u/>
        <sz val="11"/>
        <color theme="4" tint="-0.249977111117893"/>
        <rFont val="Times New Roman"/>
        <family val="1"/>
        <charset val="186"/>
      </rPr>
      <t>https://maps.app.goo.gl/gKvwyDrAGybmfNfK8</t>
    </r>
    <r>
      <rPr>
        <sz val="11"/>
        <color theme="1"/>
        <rFont val="Times New Roman"/>
        <family val="1"/>
        <charset val="186"/>
      </rPr>
      <t xml:space="preserve"> </t>
    </r>
    <r>
      <rPr>
        <u/>
        <sz val="11"/>
        <color theme="8" tint="-0.249977111117893"/>
        <rFont val="Times New Roman"/>
        <family val="1"/>
        <charset val="186"/>
      </rPr>
      <t xml:space="preserve">
</t>
    </r>
    <r>
      <rPr>
        <u/>
        <sz val="11"/>
        <color theme="1"/>
        <rFont val="Times New Roman"/>
        <family val="1"/>
        <charset val="186"/>
      </rPr>
      <t xml:space="preserve">Krautuve ZAA001: </t>
    </r>
    <r>
      <rPr>
        <sz val="11"/>
        <color theme="1"/>
        <rFont val="Times New Roman"/>
        <family val="1"/>
        <charset val="186"/>
      </rPr>
      <t xml:space="preserve">Koordinātas: </t>
    </r>
    <r>
      <rPr>
        <u/>
        <sz val="11"/>
        <color theme="4" tint="-0.249977111117893"/>
        <rFont val="Times New Roman"/>
        <family val="1"/>
        <charset val="186"/>
      </rPr>
      <t>https://goo.gl/maps/ZriiFvW1pUNejqq26</t>
    </r>
    <r>
      <rPr>
        <sz val="11"/>
        <color theme="1"/>
        <rFont val="Times New Roman"/>
        <family val="1"/>
        <charset val="186"/>
      </rPr>
      <t xml:space="preserve">  </t>
    </r>
    <r>
      <rPr>
        <u/>
        <sz val="11"/>
        <color theme="8" tint="-0.249977111117893"/>
        <rFont val="Times New Roman"/>
        <family val="1"/>
        <charset val="186"/>
      </rPr>
      <t xml:space="preserve">
</t>
    </r>
    <r>
      <rPr>
        <u/>
        <sz val="11"/>
        <color theme="1"/>
        <rFont val="Times New Roman"/>
        <family val="1"/>
        <charset val="186"/>
      </rPr>
      <t>Krautuve ZAA011</t>
    </r>
    <r>
      <rPr>
        <sz val="11"/>
        <color theme="1"/>
        <rFont val="Times New Roman"/>
        <family val="1"/>
        <charset val="186"/>
      </rPr>
      <t xml:space="preserve">: Koordinātas: </t>
    </r>
    <r>
      <rPr>
        <u/>
        <sz val="11"/>
        <color theme="4" tint="-0.249977111117893"/>
        <rFont val="Times New Roman"/>
        <family val="1"/>
        <charset val="186"/>
      </rPr>
      <t>https://goo.gl/maps/mubXdoMaj4CKZP9J9</t>
    </r>
  </si>
  <si>
    <r>
      <t xml:space="preserve">Kontaktpersona zaru un ciršanas atlieku apskatei dabā: 
</t>
    </r>
    <r>
      <rPr>
        <b/>
        <sz val="11"/>
        <rFont val="Times New Roman"/>
        <family val="1"/>
        <charset val="186"/>
      </rPr>
      <t>Krautuvēs ZAA001 un ZAA011</t>
    </r>
    <r>
      <rPr>
        <sz val="11"/>
        <rFont val="Times New Roman"/>
        <family val="1"/>
        <charset val="186"/>
      </rPr>
      <t xml:space="preserve"> mežsargs Rūdolfs Rusiņš tel. Nr. 29174961 vai mežzinis Andris Upenieks tel. Nr. 26179046.
</t>
    </r>
    <r>
      <rPr>
        <b/>
        <sz val="11"/>
        <rFont val="Times New Roman"/>
        <family val="1"/>
        <charset val="186"/>
      </rPr>
      <t>Krautuvēs ZAR112. ZAR113, ZAR114 un ZAR116</t>
    </r>
    <r>
      <rPr>
        <sz val="11"/>
        <rFont val="Times New Roman"/>
        <family val="1"/>
        <charset val="186"/>
      </rPr>
      <t xml:space="preserve"> mežizstrādes meistars Artis Reide tel. Nr. 29149117.</t>
    </r>
  </si>
  <si>
    <t>1_ZAA001</t>
  </si>
  <si>
    <t>2_ZAA001</t>
  </si>
  <si>
    <t>1_ZAA011</t>
  </si>
  <si>
    <t>2_ZAA011</t>
  </si>
  <si>
    <t>3_ZAA011</t>
  </si>
  <si>
    <r>
      <t>1. daļa. Gaujas mežniecīb</t>
    </r>
    <r>
      <rPr>
        <b/>
        <sz val="12"/>
        <color theme="1"/>
        <rFont val="Times New Roman"/>
        <family val="1"/>
        <charset val="186"/>
      </rPr>
      <t xml:space="preserve">as Garkalnes iecirkņa 112., 114., 140., 146., 158., 159., 162., 228., 241. </t>
    </r>
    <r>
      <rPr>
        <b/>
        <sz val="12"/>
        <color indexed="8"/>
        <rFont val="Times New Roman"/>
        <family val="1"/>
        <charset val="186"/>
      </rPr>
      <t xml:space="preserve">kvartālā un Rīgas mežniecības 94., 97.kvartālā   
Zaru un ciršanas atlieku piedāvājums pie ceļa
</t>
    </r>
  </si>
  <si>
    <t>(Šķeldošanas laiks no 2021.gada 27.maija līdz 2021.gada 22.jūnijam)</t>
  </si>
  <si>
    <r>
      <rPr>
        <b/>
        <sz val="11"/>
        <color theme="1"/>
        <rFont val="Times New Roman"/>
        <family val="1"/>
        <charset val="186"/>
      </rPr>
      <t>Krautuvē ZAR112, ZAR113, ZAR114</t>
    </r>
    <r>
      <rPr>
        <sz val="11"/>
        <color theme="1"/>
        <rFont val="Times New Roman"/>
        <family val="1"/>
        <charset val="186"/>
      </rPr>
      <t xml:space="preserve"> zari pievesti no 2020.gada rudenī cirsta skujkoku meža. 
</t>
    </r>
    <r>
      <rPr>
        <b/>
        <sz val="11"/>
        <color theme="1"/>
        <rFont val="Times New Roman"/>
        <family val="1"/>
        <charset val="186"/>
      </rPr>
      <t>Krautuvē ZAR116</t>
    </r>
    <r>
      <rPr>
        <sz val="11"/>
        <color theme="1"/>
        <rFont val="Times New Roman"/>
        <family val="1"/>
        <charset val="186"/>
      </rPr>
      <t xml:space="preserve"> zari pievesti no 2020.gada vasarā cirsta skujkoku meža.
</t>
    </r>
    <r>
      <rPr>
        <b/>
        <sz val="11"/>
        <color theme="1"/>
        <rFont val="Times New Roman"/>
        <family val="1"/>
        <charset val="186"/>
      </rPr>
      <t>Krautuvē ZAA001</t>
    </r>
    <r>
      <rPr>
        <sz val="11"/>
        <color theme="1"/>
        <rFont val="Times New Roman"/>
        <family val="1"/>
        <charset val="186"/>
      </rPr>
      <t xml:space="preserve"> zari pievesti no cirsmas 2020.gada decembrī, 99% priežu zari.
</t>
    </r>
    <r>
      <rPr>
        <b/>
        <sz val="11"/>
        <color theme="1"/>
        <rFont val="Times New Roman"/>
        <family val="1"/>
        <charset val="186"/>
      </rPr>
      <t>Krautuvē ZAA011</t>
    </r>
    <r>
      <rPr>
        <sz val="11"/>
        <color theme="1"/>
        <rFont val="Times New Roman"/>
        <family val="1"/>
        <charset val="186"/>
      </rPr>
      <t xml:space="preserve"> zari pievesti no 2020.gada augustā cirstas cirsmas, 95% priežu zari.</t>
    </r>
    <r>
      <rPr>
        <b/>
        <sz val="11"/>
        <color theme="1"/>
        <rFont val="Times New Roman"/>
        <family val="1"/>
        <charset val="186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</si>
</sst>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u/>
      <sz val="11"/>
      <color theme="8" tint="-0.249977111117893"/>
      <name val="Times New Roman"/>
      <family val="1"/>
      <charset val="186"/>
    </font>
    <font>
      <u/>
      <sz val="11"/>
      <color theme="4" tint="-0.249977111117893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top" wrapText="1"/>
    </xf>
    <xf numFmtId="0" fontId="5" fillId="0" borderId="5" xfId="0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horizont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45"/>
  <sheetViews>
    <sheetView tabSelected="1" zoomScaleNormal="100" workbookViewId="0">
      <selection activeCell="G42" sqref="G42"/>
    </sheetView>
  </sheetViews>
  <sheetFormatPr defaultColWidth="9.140625" defaultRowHeight="15.75" x14ac:dyDescent="0.25"/>
  <cols>
    <col min="1" max="1" width="7.28515625" style="1" customWidth="1"/>
    <col min="2" max="2" width="17.7109375" style="1" customWidth="1"/>
    <col min="3" max="3" width="17.5703125" style="1" customWidth="1"/>
    <col min="4" max="4" width="17.7109375" style="1" customWidth="1"/>
    <col min="5" max="5" width="22.85546875" style="1" customWidth="1"/>
    <col min="6" max="16384" width="9.140625" style="1"/>
  </cols>
  <sheetData>
    <row r="1" spans="1:5" x14ac:dyDescent="0.25">
      <c r="A1" s="29" t="s">
        <v>1</v>
      </c>
      <c r="B1" s="29"/>
      <c r="C1" s="33"/>
      <c r="D1" s="33"/>
      <c r="E1" s="33"/>
    </row>
    <row r="2" spans="1:5" x14ac:dyDescent="0.25">
      <c r="A2" s="29" t="s">
        <v>2</v>
      </c>
      <c r="B2" s="29"/>
      <c r="C2" s="34"/>
      <c r="D2" s="34"/>
      <c r="E2" s="34"/>
    </row>
    <row r="3" spans="1:5" ht="15" customHeight="1" x14ac:dyDescent="0.25">
      <c r="A3" s="29" t="s">
        <v>3</v>
      </c>
      <c r="B3" s="29"/>
      <c r="C3" s="35"/>
      <c r="D3" s="36"/>
      <c r="E3" s="37"/>
    </row>
    <row r="4" spans="1:5" x14ac:dyDescent="0.25">
      <c r="A4" s="29" t="s">
        <v>4</v>
      </c>
      <c r="B4" s="29"/>
      <c r="C4" s="34"/>
      <c r="D4" s="34"/>
      <c r="E4" s="34"/>
    </row>
    <row r="5" spans="1:5" x14ac:dyDescent="0.25">
      <c r="A5" s="29" t="s">
        <v>5</v>
      </c>
      <c r="B5" s="29"/>
      <c r="C5" s="34"/>
      <c r="D5" s="34"/>
      <c r="E5" s="34"/>
    </row>
    <row r="6" spans="1:5" x14ac:dyDescent="0.25">
      <c r="A6" s="29" t="s">
        <v>12</v>
      </c>
      <c r="B6" s="29"/>
      <c r="C6" s="48"/>
      <c r="D6" s="49"/>
      <c r="E6" s="50"/>
    </row>
    <row r="7" spans="1:5" x14ac:dyDescent="0.25">
      <c r="A7" s="29" t="s">
        <v>6</v>
      </c>
      <c r="B7" s="29"/>
      <c r="C7" s="59"/>
      <c r="D7" s="34"/>
      <c r="E7" s="34"/>
    </row>
    <row r="8" spans="1:5" x14ac:dyDescent="0.25">
      <c r="A8" s="23" t="s">
        <v>13</v>
      </c>
      <c r="B8" s="24"/>
      <c r="C8" s="25"/>
      <c r="D8" s="26"/>
      <c r="E8" s="27"/>
    </row>
    <row r="9" spans="1:5" ht="9.6" customHeight="1" x14ac:dyDescent="0.25">
      <c r="A9" s="2"/>
      <c r="B9" s="2"/>
      <c r="C9" s="3"/>
      <c r="D9" s="3"/>
      <c r="E9" s="3"/>
    </row>
    <row r="10" spans="1:5" ht="55.5" customHeight="1" x14ac:dyDescent="0.25">
      <c r="A10" s="28" t="s">
        <v>42</v>
      </c>
      <c r="B10" s="28"/>
      <c r="C10" s="28"/>
      <c r="D10" s="28"/>
      <c r="E10" s="28"/>
    </row>
    <row r="11" spans="1:5" ht="19.5" customHeight="1" x14ac:dyDescent="0.25">
      <c r="A11" s="47" t="s">
        <v>43</v>
      </c>
      <c r="B11" s="47"/>
      <c r="C11" s="47"/>
      <c r="D11" s="47"/>
      <c r="E11" s="47"/>
    </row>
    <row r="12" spans="1:5" ht="16.5" thickBot="1" x14ac:dyDescent="0.3">
      <c r="A12" s="51" t="s">
        <v>16</v>
      </c>
      <c r="B12" s="51"/>
      <c r="C12" s="4"/>
      <c r="D12" s="52" t="s">
        <v>0</v>
      </c>
      <c r="E12" s="52"/>
    </row>
    <row r="13" spans="1:5" s="7" customFormat="1" ht="31.9" customHeight="1" x14ac:dyDescent="0.25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5" thickBot="1" x14ac:dyDescent="0.3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25">
      <c r="A15" s="16">
        <v>1</v>
      </c>
      <c r="B15" s="20" t="s">
        <v>17</v>
      </c>
      <c r="C15" s="21">
        <v>272.16000000000003</v>
      </c>
      <c r="D15" s="14"/>
      <c r="E15" s="17">
        <f>ROUND(C15*D15,2)</f>
        <v>0</v>
      </c>
    </row>
    <row r="16" spans="1:5" customFormat="1" x14ac:dyDescent="0.25">
      <c r="A16" s="16">
        <v>2</v>
      </c>
      <c r="B16" s="20" t="s">
        <v>18</v>
      </c>
      <c r="C16" s="21">
        <v>316.22000000000003</v>
      </c>
      <c r="D16" s="14"/>
      <c r="E16" s="17">
        <f t="shared" ref="E16:E36" si="0">ROUND(C16*D16,2)</f>
        <v>0</v>
      </c>
    </row>
    <row r="17" spans="1:5" customFormat="1" x14ac:dyDescent="0.25">
      <c r="A17" s="16">
        <v>3</v>
      </c>
      <c r="B17" s="20" t="s">
        <v>19</v>
      </c>
      <c r="C17" s="21">
        <v>372.96</v>
      </c>
      <c r="D17" s="14"/>
      <c r="E17" s="17">
        <f t="shared" si="0"/>
        <v>0</v>
      </c>
    </row>
    <row r="18" spans="1:5" customFormat="1" x14ac:dyDescent="0.25">
      <c r="A18" s="16">
        <v>4</v>
      </c>
      <c r="B18" s="20" t="s">
        <v>20</v>
      </c>
      <c r="C18" s="21">
        <v>292.32</v>
      </c>
      <c r="D18" s="14"/>
      <c r="E18" s="17">
        <f t="shared" si="0"/>
        <v>0</v>
      </c>
    </row>
    <row r="19" spans="1:5" customFormat="1" x14ac:dyDescent="0.25">
      <c r="A19" s="16">
        <v>5</v>
      </c>
      <c r="B19" s="20" t="s">
        <v>21</v>
      </c>
      <c r="C19" s="21">
        <v>495.86</v>
      </c>
      <c r="D19" s="14"/>
      <c r="E19" s="17">
        <f t="shared" si="0"/>
        <v>0</v>
      </c>
    </row>
    <row r="20" spans="1:5" customFormat="1" x14ac:dyDescent="0.25">
      <c r="A20" s="16">
        <v>6</v>
      </c>
      <c r="B20" s="20" t="s">
        <v>22</v>
      </c>
      <c r="C20" s="21">
        <v>393.12</v>
      </c>
      <c r="D20" s="14"/>
      <c r="E20" s="17">
        <f t="shared" si="0"/>
        <v>0</v>
      </c>
    </row>
    <row r="21" spans="1:5" customFormat="1" x14ac:dyDescent="0.25">
      <c r="A21" s="16">
        <v>7</v>
      </c>
      <c r="B21" s="20" t="s">
        <v>23</v>
      </c>
      <c r="C21" s="21">
        <v>516.6</v>
      </c>
      <c r="D21" s="14"/>
      <c r="E21" s="17">
        <f t="shared" si="0"/>
        <v>0</v>
      </c>
    </row>
    <row r="22" spans="1:5" customFormat="1" x14ac:dyDescent="0.25">
      <c r="A22" s="16">
        <v>8</v>
      </c>
      <c r="B22" s="20" t="s">
        <v>24</v>
      </c>
      <c r="C22" s="21">
        <v>513.22</v>
      </c>
      <c r="D22" s="14"/>
      <c r="E22" s="17">
        <f t="shared" si="0"/>
        <v>0</v>
      </c>
    </row>
    <row r="23" spans="1:5" customFormat="1" x14ac:dyDescent="0.25">
      <c r="A23" s="16">
        <v>9</v>
      </c>
      <c r="B23" s="20" t="s">
        <v>25</v>
      </c>
      <c r="C23" s="21">
        <v>95.76</v>
      </c>
      <c r="D23" s="14"/>
      <c r="E23" s="17">
        <f t="shared" si="0"/>
        <v>0</v>
      </c>
    </row>
    <row r="24" spans="1:5" customFormat="1" x14ac:dyDescent="0.25">
      <c r="A24" s="16">
        <v>10</v>
      </c>
      <c r="B24" s="20" t="s">
        <v>26</v>
      </c>
      <c r="C24" s="21">
        <v>420.51</v>
      </c>
      <c r="D24" s="14"/>
      <c r="E24" s="17">
        <f t="shared" si="0"/>
        <v>0</v>
      </c>
    </row>
    <row r="25" spans="1:5" customFormat="1" x14ac:dyDescent="0.25">
      <c r="A25" s="16">
        <v>11</v>
      </c>
      <c r="B25" s="20" t="s">
        <v>27</v>
      </c>
      <c r="C25" s="21">
        <v>143.94</v>
      </c>
      <c r="D25" s="14"/>
      <c r="E25" s="17">
        <f t="shared" si="0"/>
        <v>0</v>
      </c>
    </row>
    <row r="26" spans="1:5" customFormat="1" x14ac:dyDescent="0.25">
      <c r="A26" s="16">
        <v>12</v>
      </c>
      <c r="B26" s="20" t="s">
        <v>28</v>
      </c>
      <c r="C26" s="21">
        <v>190.7</v>
      </c>
      <c r="D26" s="14"/>
      <c r="E26" s="17">
        <f t="shared" si="0"/>
        <v>0</v>
      </c>
    </row>
    <row r="27" spans="1:5" customFormat="1" x14ac:dyDescent="0.25">
      <c r="A27" s="16">
        <v>13</v>
      </c>
      <c r="B27" s="20" t="s">
        <v>29</v>
      </c>
      <c r="C27" s="21">
        <v>341.26</v>
      </c>
      <c r="D27" s="14"/>
      <c r="E27" s="17">
        <f t="shared" si="0"/>
        <v>0</v>
      </c>
    </row>
    <row r="28" spans="1:5" customFormat="1" x14ac:dyDescent="0.25">
      <c r="A28" s="16">
        <v>14</v>
      </c>
      <c r="B28" s="20" t="s">
        <v>30</v>
      </c>
      <c r="C28" s="21">
        <v>32.57</v>
      </c>
      <c r="D28" s="14"/>
      <c r="E28" s="17">
        <f t="shared" si="0"/>
        <v>0</v>
      </c>
    </row>
    <row r="29" spans="1:5" customFormat="1" x14ac:dyDescent="0.25">
      <c r="A29" s="16">
        <v>15</v>
      </c>
      <c r="B29" s="20" t="s">
        <v>31</v>
      </c>
      <c r="C29" s="21">
        <v>62.06</v>
      </c>
      <c r="D29" s="14"/>
      <c r="E29" s="17">
        <f t="shared" si="0"/>
        <v>0</v>
      </c>
    </row>
    <row r="30" spans="1:5" customFormat="1" x14ac:dyDescent="0.25">
      <c r="A30" s="16">
        <v>16</v>
      </c>
      <c r="B30" s="20" t="s">
        <v>32</v>
      </c>
      <c r="C30" s="21">
        <v>261.27</v>
      </c>
      <c r="D30" s="14"/>
      <c r="E30" s="17">
        <f t="shared" si="0"/>
        <v>0</v>
      </c>
    </row>
    <row r="31" spans="1:5" customFormat="1" x14ac:dyDescent="0.25">
      <c r="A31" s="16">
        <v>17</v>
      </c>
      <c r="B31" s="20" t="s">
        <v>33</v>
      </c>
      <c r="C31" s="21">
        <v>49.42</v>
      </c>
      <c r="D31" s="14"/>
      <c r="E31" s="17">
        <f t="shared" si="0"/>
        <v>0</v>
      </c>
    </row>
    <row r="32" spans="1:5" customFormat="1" x14ac:dyDescent="0.25">
      <c r="A32" s="16">
        <v>18</v>
      </c>
      <c r="B32" s="20" t="s">
        <v>37</v>
      </c>
      <c r="C32" s="21">
        <v>94.21</v>
      </c>
      <c r="D32" s="14"/>
      <c r="E32" s="17">
        <f t="shared" si="0"/>
        <v>0</v>
      </c>
    </row>
    <row r="33" spans="1:5" customFormat="1" x14ac:dyDescent="0.25">
      <c r="A33" s="16">
        <v>19</v>
      </c>
      <c r="B33" s="20" t="s">
        <v>38</v>
      </c>
      <c r="C33" s="21">
        <v>92.16</v>
      </c>
      <c r="D33" s="14"/>
      <c r="E33" s="17">
        <f t="shared" si="0"/>
        <v>0</v>
      </c>
    </row>
    <row r="34" spans="1:5" customFormat="1" x14ac:dyDescent="0.25">
      <c r="A34" s="16">
        <v>20</v>
      </c>
      <c r="B34" s="20" t="s">
        <v>39</v>
      </c>
      <c r="C34" s="21">
        <v>136.26</v>
      </c>
      <c r="D34" s="14"/>
      <c r="E34" s="17">
        <f t="shared" si="0"/>
        <v>0</v>
      </c>
    </row>
    <row r="35" spans="1:5" customFormat="1" x14ac:dyDescent="0.25">
      <c r="A35" s="16">
        <v>21</v>
      </c>
      <c r="B35" s="20" t="s">
        <v>40</v>
      </c>
      <c r="C35" s="21">
        <v>137.27000000000001</v>
      </c>
      <c r="D35" s="14"/>
      <c r="E35" s="17">
        <f t="shared" si="0"/>
        <v>0</v>
      </c>
    </row>
    <row r="36" spans="1:5" customFormat="1" x14ac:dyDescent="0.25">
      <c r="A36" s="16">
        <v>22</v>
      </c>
      <c r="B36" s="20" t="s">
        <v>41</v>
      </c>
      <c r="C36" s="21">
        <v>60.23</v>
      </c>
      <c r="D36" s="14"/>
      <c r="E36" s="17">
        <f t="shared" si="0"/>
        <v>0</v>
      </c>
    </row>
    <row r="37" spans="1:5" customFormat="1" x14ac:dyDescent="0.25">
      <c r="A37" s="8"/>
      <c r="B37" s="9"/>
      <c r="C37" s="22">
        <f>SUM(C15:C36)</f>
        <v>5290.0800000000008</v>
      </c>
      <c r="D37" s="10"/>
      <c r="E37" s="11">
        <f>SUM(E15:E36)</f>
        <v>0</v>
      </c>
    </row>
    <row r="38" spans="1:5" customFormat="1" x14ac:dyDescent="0.25">
      <c r="A38" s="8"/>
      <c r="B38" s="9"/>
      <c r="C38" s="12"/>
      <c r="D38" s="9"/>
      <c r="E38" s="13"/>
    </row>
    <row r="39" spans="1:5" customFormat="1" ht="16.5" thickBot="1" x14ac:dyDescent="0.3">
      <c r="A39" s="41" t="s">
        <v>14</v>
      </c>
      <c r="B39" s="42"/>
      <c r="C39" s="42"/>
      <c r="D39" s="43"/>
      <c r="E39" s="19">
        <f>ROUND(E37/C37,3)</f>
        <v>0</v>
      </c>
    </row>
    <row r="40" spans="1:5" customFormat="1" ht="10.15" customHeight="1" thickBot="1" x14ac:dyDescent="0.3">
      <c r="A40" s="56"/>
      <c r="B40" s="57"/>
      <c r="C40" s="57"/>
      <c r="D40" s="57"/>
      <c r="E40" s="58"/>
    </row>
    <row r="41" spans="1:5" customFormat="1" ht="78.75" customHeight="1" thickBot="1" x14ac:dyDescent="0.3">
      <c r="A41" s="44" t="s">
        <v>36</v>
      </c>
      <c r="B41" s="45"/>
      <c r="C41" s="45"/>
      <c r="D41" s="45"/>
      <c r="E41" s="46"/>
    </row>
    <row r="42" spans="1:5" ht="65.25" customHeight="1" thickBot="1" x14ac:dyDescent="0.3">
      <c r="A42" s="53" t="s">
        <v>44</v>
      </c>
      <c r="B42" s="54"/>
      <c r="C42" s="54"/>
      <c r="D42" s="54"/>
      <c r="E42" s="55"/>
    </row>
    <row r="43" spans="1:5" ht="20.25" customHeight="1" thickBot="1" x14ac:dyDescent="0.3">
      <c r="A43" s="30" t="s">
        <v>34</v>
      </c>
      <c r="B43" s="31"/>
      <c r="C43" s="31"/>
      <c r="D43" s="31"/>
      <c r="E43" s="32"/>
    </row>
    <row r="44" spans="1:5" customFormat="1" ht="123.75" customHeight="1" thickBot="1" x14ac:dyDescent="0.3">
      <c r="A44" s="30" t="s">
        <v>35</v>
      </c>
      <c r="B44" s="31"/>
      <c r="C44" s="31"/>
      <c r="D44" s="31"/>
      <c r="E44" s="32"/>
    </row>
    <row r="45" spans="1:5" ht="22.9" customHeight="1" thickBot="1" x14ac:dyDescent="0.3">
      <c r="A45" s="38" t="s">
        <v>15</v>
      </c>
      <c r="B45" s="39"/>
      <c r="C45" s="39"/>
      <c r="D45" s="39"/>
      <c r="E45" s="40"/>
    </row>
  </sheetData>
  <sheetProtection formatColumns="0"/>
  <mergeCells count="27">
    <mergeCell ref="A45:E45"/>
    <mergeCell ref="C4:E4"/>
    <mergeCell ref="A39:D39"/>
    <mergeCell ref="A41:E41"/>
    <mergeCell ref="A11:E11"/>
    <mergeCell ref="A5:B5"/>
    <mergeCell ref="C5:E5"/>
    <mergeCell ref="A6:B6"/>
    <mergeCell ref="C6:E6"/>
    <mergeCell ref="A12:B12"/>
    <mergeCell ref="D12:E12"/>
    <mergeCell ref="A44:E44"/>
    <mergeCell ref="A42:E42"/>
    <mergeCell ref="A40:E40"/>
    <mergeCell ref="A7:B7"/>
    <mergeCell ref="C7:E7"/>
    <mergeCell ref="A1:B1"/>
    <mergeCell ref="C1:E1"/>
    <mergeCell ref="A2:B2"/>
    <mergeCell ref="C2:E2"/>
    <mergeCell ref="A3:B3"/>
    <mergeCell ref="C3:E3"/>
    <mergeCell ref="A8:B8"/>
    <mergeCell ref="C8:E8"/>
    <mergeCell ref="A10:E10"/>
    <mergeCell ref="A4:B4"/>
    <mergeCell ref="A43:E43"/>
  </mergeCells>
  <phoneticPr fontId="9" type="noConversion"/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2021-04-08T07:33:11Z</cp:lastPrinted>
  <dcterms:created xsi:type="dcterms:W3CDTF">2014-04-04T17:29:20Z</dcterms:created>
  <dcterms:modified xsi:type="dcterms:W3CDTF">2021-05-17T13:15:17Z</dcterms:modified>
</cp:coreProperties>
</file>