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03 zari\"/>
    </mc:Choice>
  </mc:AlternateContent>
  <xr:revisionPtr revIDLastSave="0" documentId="13_ncr:1_{A9A0FAAF-BB28-4DDC-A12B-739473FD525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5" l="1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15" i="5" l="1"/>
  <c r="E41" i="5" s="1"/>
  <c r="E43" i="5" l="1"/>
</calcChain>
</file>

<file path=xl/sharedStrings.xml><?xml version="1.0" encoding="utf-8"?>
<sst xmlns="http://schemas.openxmlformats.org/spreadsheetml/2006/main" count="48" uniqueCount="48">
  <si>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</si>
  <si>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</si>
  <si>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</si>
  <si>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</si>
  <si>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</si>
  <si>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</si>
  <si>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</si>
  <si>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</si>
  <si>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</si>
  <si>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</si>
  <si>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</si>
  <si>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</si>
  <si>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</si>
  <si>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</si>
  <si>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</si>
  <si>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 xml:space="preserve">1. daļa. Gaujas mežniecības Garkalnes iecirkņa 166. un 167. kvartālā
Zaru un ciršanas atlieku piedāvājums pie ceļa
</t>
  </si>
  <si>
    <t>Izsole Nr. 800-2021/003</t>
  </si>
  <si>
    <t>1_ZAR105</t>
  </si>
  <si>
    <t>2_ZAR105</t>
  </si>
  <si>
    <t>3_ZAR105</t>
  </si>
  <si>
    <t>4_ZAR105</t>
  </si>
  <si>
    <t>5_ZAR105</t>
  </si>
  <si>
    <t>6_ZAR105</t>
  </si>
  <si>
    <t>7_ZAR105</t>
  </si>
  <si>
    <t>8_ZAR105</t>
  </si>
  <si>
    <t>9_ZAR105</t>
  </si>
  <si>
    <t>10_ZAR105</t>
  </si>
  <si>
    <t>11_ZAR105</t>
  </si>
  <si>
    <t>12_ZAR105</t>
  </si>
  <si>
    <t>13_ZAR105</t>
  </si>
  <si>
    <t>14_ZAR105</t>
  </si>
  <si>
    <t>15_ZAR105</t>
  </si>
  <si>
    <t>16_ZAR105</t>
  </si>
  <si>
    <t>17_ZAR105</t>
  </si>
  <si>
    <t>18_ZAR105</t>
  </si>
  <si>
    <t>19_ZAR105</t>
  </si>
  <si>
    <t>20_ZAR105</t>
  </si>
  <si>
    <t>21_ZAR105</t>
  </si>
  <si>
    <t>22_ZAR105</t>
  </si>
  <si>
    <t>23_ZAR105</t>
  </si>
  <si>
    <t>24_ZAR105</t>
  </si>
  <si>
    <t>25_ZAR105</t>
  </si>
  <si>
    <t>26_ZAR105</t>
  </si>
  <si>
    <t>Kontaktpersona zaru un ciršanas atlieku apskatei dabā - mežistrādes meistars Artis Reide, tālr. 29149117 vai mežsargs Normunds Stutāns, tālr. 26437203</t>
  </si>
  <si>
    <r>
      <rPr>
        <b/>
        <sz val="12"/>
        <color theme="1"/>
        <rFont val="Times New Roman"/>
        <family val="1"/>
        <charset val="186"/>
      </rPr>
      <t xml:space="preserve">Krautuves ZAR105 </t>
    </r>
    <r>
      <rPr>
        <sz val="12"/>
        <color theme="1"/>
        <rFont val="Times New Roman"/>
        <family val="1"/>
        <charset val="186"/>
      </rPr>
      <t>zaru kaudzes atrodās pie ceļiem. Zari pievesti no 2019./2020.gada ziemā cirstas izlases un retināšanas cirsmām (1 gadu veci). 80% priežu zari, 20% lapukoku pameža sastāvs.</t>
    </r>
    <r>
      <rPr>
        <b/>
        <sz val="12"/>
        <color theme="1"/>
        <rFont val="Times New Roman"/>
        <family val="1"/>
        <charset val="186"/>
      </rPr>
      <t/>
    </r>
  </si>
  <si>
    <r>
      <rPr>
        <b/>
        <sz val="12"/>
        <color theme="1"/>
        <rFont val="Times New Roman"/>
        <family val="1"/>
        <charset val="186"/>
      </rPr>
      <t>Zaru un ciršanas atlieku atrašanās vieta:</t>
    </r>
    <r>
      <rPr>
        <sz val="12"/>
        <color theme="1"/>
        <rFont val="Times New Roman"/>
        <family val="1"/>
        <charset val="186"/>
      </rPr>
      <t xml:space="preserve"> 
</t>
    </r>
    <r>
      <rPr>
        <u/>
        <sz val="12"/>
        <color theme="1"/>
        <rFont val="Times New Roman"/>
        <family val="1"/>
        <charset val="186"/>
      </rPr>
      <t>Krautuve ZAR105:</t>
    </r>
    <r>
      <rPr>
        <sz val="12"/>
        <color theme="1"/>
        <rFont val="Times New Roman"/>
        <family val="1"/>
        <charset val="186"/>
      </rPr>
      <t xml:space="preserve">
Koordinātas: Bukulti, Garkalnes novads, LV-1024
</t>
    </r>
    <r>
      <rPr>
        <u/>
        <sz val="12"/>
        <color theme="4" tint="-0.249977111117893"/>
        <rFont val="Times New Roman"/>
        <family val="1"/>
        <charset val="186"/>
      </rPr>
      <t>https://maps.app.goo.gl/xPUvxyJzZxoffc529</t>
    </r>
    <r>
      <rPr>
        <sz val="12"/>
        <color theme="1"/>
        <rFont val="Times New Roman"/>
        <family val="1"/>
        <charset val="186"/>
      </rPr>
      <t xml:space="preserve">   </t>
    </r>
  </si>
  <si>
    <t>(Šķeldošanas laiks no 2021.gada 05.februāra līdz 2021.gada 05.martam)</t>
  </si>
  <si>
    <t>Pielikumā pievienota karte ar katras kaudzes atrašanās vietu.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</si>
</sst>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u/>
      <sz val="12"/>
      <color theme="4" tint="-0.24997711111789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48"/>
  <sheetViews>
    <sheetView tabSelected="1" zoomScaleNormal="100" workbookViewId="0">
      <selection activeCell="I47" sqref="I47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22.88671875" style="1" customWidth="1"/>
    <col min="6" max="16384" width="9.109375" style="1"/>
  </cols>
  <sheetData>
    <row r="1" spans="1:5" ht="16.2" x14ac:dyDescent="0.35">
      <c r="A1" s="30" t="s">
        <v>1</v>
      </c>
      <c r="B1" s="30"/>
      <c r="C1" s="46"/>
      <c r="D1" s="46"/>
      <c r="E1" s="46"/>
    </row>
    <row r="2" spans="1:5" ht="16.2" x14ac:dyDescent="0.35">
      <c r="A2" s="30" t="s">
        <v>2</v>
      </c>
      <c r="B2" s="30"/>
      <c r="C2" s="31"/>
      <c r="D2" s="31"/>
      <c r="E2" s="31"/>
    </row>
    <row r="3" spans="1:5" ht="15" customHeight="1" x14ac:dyDescent="0.35">
      <c r="A3" s="30" t="s">
        <v>3</v>
      </c>
      <c r="B3" s="30"/>
      <c r="C3" s="47"/>
      <c r="D3" s="48"/>
      <c r="E3" s="49"/>
    </row>
    <row r="4" spans="1:5" ht="16.2" x14ac:dyDescent="0.35">
      <c r="A4" s="30" t="s">
        <v>4</v>
      </c>
      <c r="B4" s="30"/>
      <c r="C4" s="31"/>
      <c r="D4" s="31"/>
      <c r="E4" s="31"/>
    </row>
    <row r="5" spans="1:5" ht="16.2" x14ac:dyDescent="0.35">
      <c r="A5" s="30" t="s">
        <v>5</v>
      </c>
      <c r="B5" s="30"/>
      <c r="C5" s="31"/>
      <c r="D5" s="31"/>
      <c r="E5" s="31"/>
    </row>
    <row r="6" spans="1:5" ht="16.2" x14ac:dyDescent="0.35">
      <c r="A6" s="30" t="s">
        <v>12</v>
      </c>
      <c r="B6" s="30"/>
      <c r="C6" s="32"/>
      <c r="D6" s="33"/>
      <c r="E6" s="34"/>
    </row>
    <row r="7" spans="1:5" ht="16.2" x14ac:dyDescent="0.35">
      <c r="A7" s="30" t="s">
        <v>6</v>
      </c>
      <c r="B7" s="30"/>
      <c r="C7" s="50"/>
      <c r="D7" s="31"/>
      <c r="E7" s="31"/>
    </row>
    <row r="8" spans="1:5" ht="16.2" x14ac:dyDescent="0.35">
      <c r="A8" s="51" t="s">
        <v>13</v>
      </c>
      <c r="B8" s="52"/>
      <c r="C8" s="53"/>
      <c r="D8" s="54"/>
      <c r="E8" s="55"/>
    </row>
    <row r="9" spans="1:5" ht="16.2" x14ac:dyDescent="0.35">
      <c r="A9" s="2"/>
      <c r="B9" s="2"/>
      <c r="C9" s="3"/>
      <c r="D9" s="3"/>
      <c r="E9" s="3"/>
    </row>
    <row r="10" spans="1:5" ht="36" customHeight="1" x14ac:dyDescent="0.3">
      <c r="A10" s="56" t="s">
        <v>15</v>
      </c>
      <c r="B10" s="56"/>
      <c r="C10" s="56"/>
      <c r="D10" s="56"/>
      <c r="E10" s="56"/>
    </row>
    <row r="11" spans="1:5" ht="24" customHeight="1" x14ac:dyDescent="0.3">
      <c r="A11" s="29" t="s">
        <v>46</v>
      </c>
      <c r="B11" s="29"/>
      <c r="C11" s="29"/>
      <c r="D11" s="29"/>
      <c r="E11" s="29"/>
    </row>
    <row r="12" spans="1:5" ht="16.2" thickBot="1" x14ac:dyDescent="0.35">
      <c r="A12" s="35" t="s">
        <v>16</v>
      </c>
      <c r="B12" s="35"/>
      <c r="C12" s="4"/>
      <c r="D12" s="36" t="s">
        <v>0</v>
      </c>
      <c r="E12" s="36"/>
    </row>
    <row r="13" spans="1:5" s="7" customFormat="1" ht="49.2" x14ac:dyDescent="0.3">
      <c r="A13" s="15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2" thickBot="1" x14ac:dyDescent="0.35">
      <c r="A14" s="18">
        <v>1</v>
      </c>
      <c r="B14" s="18">
        <v>2</v>
      </c>
      <c r="C14" s="18">
        <v>3</v>
      </c>
      <c r="D14" s="18">
        <v>4</v>
      </c>
      <c r="E14" s="18">
        <v>5</v>
      </c>
    </row>
    <row r="15" spans="1:5" customFormat="1" x14ac:dyDescent="0.3">
      <c r="A15" s="16">
        <v>1</v>
      </c>
      <c r="B15" s="20" t="s">
        <v>17</v>
      </c>
      <c r="C15" s="21">
        <v>82.94</v>
      </c>
      <c r="D15" s="14"/>
      <c r="E15" s="17">
        <f>ROUND(C15*D15,2)</f>
        <v>0</v>
      </c>
    </row>
    <row r="16" spans="1:5" customFormat="1" x14ac:dyDescent="0.3">
      <c r="A16" s="16">
        <v>2</v>
      </c>
      <c r="B16" s="20" t="s">
        <v>18</v>
      </c>
      <c r="C16" s="21">
        <v>48.07</v>
      </c>
      <c r="D16" s="14"/>
      <c r="E16" s="17">
        <f t="shared" ref="E16:E40" si="0">ROUND(C16*D16,2)</f>
        <v>0</v>
      </c>
    </row>
    <row r="17" spans="1:5" customFormat="1" x14ac:dyDescent="0.3">
      <c r="A17" s="16">
        <v>3</v>
      </c>
      <c r="B17" s="20" t="s">
        <v>19</v>
      </c>
      <c r="C17" s="21">
        <v>60.26</v>
      </c>
      <c r="D17" s="14"/>
      <c r="E17" s="17">
        <f t="shared" si="0"/>
        <v>0</v>
      </c>
    </row>
    <row r="18" spans="1:5" customFormat="1" x14ac:dyDescent="0.3">
      <c r="A18" s="16">
        <v>4</v>
      </c>
      <c r="B18" s="20" t="s">
        <v>20</v>
      </c>
      <c r="C18" s="21">
        <v>67.39</v>
      </c>
      <c r="D18" s="14"/>
      <c r="E18" s="17">
        <f t="shared" si="0"/>
        <v>0</v>
      </c>
    </row>
    <row r="19" spans="1:5" customFormat="1" x14ac:dyDescent="0.3">
      <c r="A19" s="16">
        <v>5</v>
      </c>
      <c r="B19" s="20" t="s">
        <v>21</v>
      </c>
      <c r="C19" s="21">
        <v>88.13</v>
      </c>
      <c r="D19" s="14"/>
      <c r="E19" s="17">
        <f t="shared" si="0"/>
        <v>0</v>
      </c>
    </row>
    <row r="20" spans="1:5" customFormat="1" x14ac:dyDescent="0.3">
      <c r="A20" s="16">
        <v>6</v>
      </c>
      <c r="B20" s="20" t="s">
        <v>22</v>
      </c>
      <c r="C20" s="21">
        <v>32.26</v>
      </c>
      <c r="D20" s="14"/>
      <c r="E20" s="17">
        <f t="shared" si="0"/>
        <v>0</v>
      </c>
    </row>
    <row r="21" spans="1:5" customFormat="1" x14ac:dyDescent="0.3">
      <c r="A21" s="16">
        <v>7</v>
      </c>
      <c r="B21" s="20" t="s">
        <v>23</v>
      </c>
      <c r="C21" s="21">
        <v>152.76</v>
      </c>
      <c r="D21" s="14"/>
      <c r="E21" s="17">
        <f t="shared" si="0"/>
        <v>0</v>
      </c>
    </row>
    <row r="22" spans="1:5" customFormat="1" x14ac:dyDescent="0.3">
      <c r="A22" s="16">
        <v>8</v>
      </c>
      <c r="B22" s="20" t="s">
        <v>24</v>
      </c>
      <c r="C22" s="21">
        <v>90.4</v>
      </c>
      <c r="D22" s="14"/>
      <c r="E22" s="17">
        <f t="shared" si="0"/>
        <v>0</v>
      </c>
    </row>
    <row r="23" spans="1:5" customFormat="1" x14ac:dyDescent="0.3">
      <c r="A23" s="16">
        <v>9</v>
      </c>
      <c r="B23" s="20" t="s">
        <v>25</v>
      </c>
      <c r="C23" s="21">
        <v>104.03</v>
      </c>
      <c r="D23" s="14"/>
      <c r="E23" s="17">
        <f t="shared" si="0"/>
        <v>0</v>
      </c>
    </row>
    <row r="24" spans="1:5" customFormat="1" x14ac:dyDescent="0.3">
      <c r="A24" s="16">
        <v>10</v>
      </c>
      <c r="B24" s="20" t="s">
        <v>26</v>
      </c>
      <c r="C24" s="21">
        <v>72.58</v>
      </c>
      <c r="D24" s="14"/>
      <c r="E24" s="17">
        <f t="shared" si="0"/>
        <v>0</v>
      </c>
    </row>
    <row r="25" spans="1:5" customFormat="1" x14ac:dyDescent="0.3">
      <c r="A25" s="16">
        <v>11</v>
      </c>
      <c r="B25" s="20" t="s">
        <v>27</v>
      </c>
      <c r="C25" s="21">
        <v>95.98</v>
      </c>
      <c r="D25" s="14"/>
      <c r="E25" s="17">
        <f t="shared" si="0"/>
        <v>0</v>
      </c>
    </row>
    <row r="26" spans="1:5" customFormat="1" x14ac:dyDescent="0.3">
      <c r="A26" s="16">
        <v>12</v>
      </c>
      <c r="B26" s="20" t="s">
        <v>28</v>
      </c>
      <c r="C26" s="21">
        <v>164.28</v>
      </c>
      <c r="D26" s="14"/>
      <c r="E26" s="17">
        <f t="shared" si="0"/>
        <v>0</v>
      </c>
    </row>
    <row r="27" spans="1:5" customFormat="1" x14ac:dyDescent="0.3">
      <c r="A27" s="16">
        <v>13</v>
      </c>
      <c r="B27" s="20" t="s">
        <v>29</v>
      </c>
      <c r="C27" s="21">
        <v>48.38</v>
      </c>
      <c r="D27" s="14"/>
      <c r="E27" s="17">
        <f t="shared" si="0"/>
        <v>0</v>
      </c>
    </row>
    <row r="28" spans="1:5" customFormat="1" x14ac:dyDescent="0.3">
      <c r="A28" s="16">
        <v>14</v>
      </c>
      <c r="B28" s="20" t="s">
        <v>30</v>
      </c>
      <c r="C28" s="21">
        <v>104.65</v>
      </c>
      <c r="D28" s="14"/>
      <c r="E28" s="17">
        <f t="shared" si="0"/>
        <v>0</v>
      </c>
    </row>
    <row r="29" spans="1:5" customFormat="1" x14ac:dyDescent="0.3">
      <c r="A29" s="16">
        <v>15</v>
      </c>
      <c r="B29" s="20" t="s">
        <v>31</v>
      </c>
      <c r="C29" s="21">
        <v>85.54</v>
      </c>
      <c r="D29" s="14"/>
      <c r="E29" s="17">
        <f t="shared" si="0"/>
        <v>0</v>
      </c>
    </row>
    <row r="30" spans="1:5" customFormat="1" x14ac:dyDescent="0.3">
      <c r="A30" s="16">
        <v>16</v>
      </c>
      <c r="B30" s="20" t="s">
        <v>32</v>
      </c>
      <c r="C30" s="21">
        <v>82.91</v>
      </c>
      <c r="D30" s="14"/>
      <c r="E30" s="17">
        <f t="shared" si="0"/>
        <v>0</v>
      </c>
    </row>
    <row r="31" spans="1:5" customFormat="1" x14ac:dyDescent="0.3">
      <c r="A31" s="16">
        <v>17</v>
      </c>
      <c r="B31" s="20" t="s">
        <v>33</v>
      </c>
      <c r="C31" s="21">
        <v>137.69999999999999</v>
      </c>
      <c r="D31" s="14"/>
      <c r="E31" s="17">
        <f t="shared" si="0"/>
        <v>0</v>
      </c>
    </row>
    <row r="32" spans="1:5" customFormat="1" x14ac:dyDescent="0.3">
      <c r="A32" s="16">
        <v>18</v>
      </c>
      <c r="B32" s="20" t="s">
        <v>34</v>
      </c>
      <c r="C32" s="21">
        <v>253.37</v>
      </c>
      <c r="D32" s="14"/>
      <c r="E32" s="17">
        <f t="shared" si="0"/>
        <v>0</v>
      </c>
    </row>
    <row r="33" spans="1:5" customFormat="1" x14ac:dyDescent="0.3">
      <c r="A33" s="16">
        <v>19</v>
      </c>
      <c r="B33" s="20" t="s">
        <v>35</v>
      </c>
      <c r="C33" s="21">
        <v>320.93</v>
      </c>
      <c r="D33" s="14"/>
      <c r="E33" s="17">
        <f t="shared" si="0"/>
        <v>0</v>
      </c>
    </row>
    <row r="34" spans="1:5" customFormat="1" x14ac:dyDescent="0.3">
      <c r="A34" s="16">
        <v>20</v>
      </c>
      <c r="B34" s="20" t="s">
        <v>36</v>
      </c>
      <c r="C34" s="21">
        <v>194.4</v>
      </c>
      <c r="D34" s="14"/>
      <c r="E34" s="17">
        <f t="shared" si="0"/>
        <v>0</v>
      </c>
    </row>
    <row r="35" spans="1:5" customFormat="1" x14ac:dyDescent="0.3">
      <c r="A35" s="16">
        <v>21</v>
      </c>
      <c r="B35" s="20" t="s">
        <v>37</v>
      </c>
      <c r="C35" s="21">
        <v>82.25</v>
      </c>
      <c r="D35" s="14"/>
      <c r="E35" s="17">
        <f t="shared" si="0"/>
        <v>0</v>
      </c>
    </row>
    <row r="36" spans="1:5" customFormat="1" x14ac:dyDescent="0.3">
      <c r="A36" s="16">
        <v>22</v>
      </c>
      <c r="B36" s="20" t="s">
        <v>38</v>
      </c>
      <c r="C36" s="21">
        <v>180.4</v>
      </c>
      <c r="D36" s="14"/>
      <c r="E36" s="17">
        <f t="shared" si="0"/>
        <v>0</v>
      </c>
    </row>
    <row r="37" spans="1:5" customFormat="1" x14ac:dyDescent="0.3">
      <c r="A37" s="16">
        <v>23</v>
      </c>
      <c r="B37" s="20" t="s">
        <v>39</v>
      </c>
      <c r="C37" s="21">
        <v>232.56</v>
      </c>
      <c r="D37" s="14"/>
      <c r="E37" s="17">
        <f t="shared" si="0"/>
        <v>0</v>
      </c>
    </row>
    <row r="38" spans="1:5" customFormat="1" x14ac:dyDescent="0.3">
      <c r="A38" s="16">
        <v>24</v>
      </c>
      <c r="B38" s="20" t="s">
        <v>40</v>
      </c>
      <c r="C38" s="21">
        <v>184.32</v>
      </c>
      <c r="D38" s="14"/>
      <c r="E38" s="17">
        <f t="shared" si="0"/>
        <v>0</v>
      </c>
    </row>
    <row r="39" spans="1:5" customFormat="1" x14ac:dyDescent="0.3">
      <c r="A39" s="16">
        <v>25</v>
      </c>
      <c r="B39" s="20" t="s">
        <v>41</v>
      </c>
      <c r="C39" s="21">
        <v>133.19999999999999</v>
      </c>
      <c r="D39" s="14"/>
      <c r="E39" s="17">
        <f t="shared" si="0"/>
        <v>0</v>
      </c>
    </row>
    <row r="40" spans="1:5" customFormat="1" x14ac:dyDescent="0.3">
      <c r="A40" s="16">
        <v>26</v>
      </c>
      <c r="B40" s="20" t="s">
        <v>42</v>
      </c>
      <c r="C40" s="21">
        <v>96.31</v>
      </c>
      <c r="D40" s="14"/>
      <c r="E40" s="17">
        <f t="shared" si="0"/>
        <v>0</v>
      </c>
    </row>
    <row r="41" spans="1:5" customFormat="1" x14ac:dyDescent="0.3">
      <c r="A41" s="8"/>
      <c r="B41" s="9"/>
      <c r="C41" s="22">
        <f>SUM(C15:C40)</f>
        <v>3196</v>
      </c>
      <c r="D41" s="10"/>
      <c r="E41" s="11">
        <f>SUM(E15:E40)</f>
        <v>0</v>
      </c>
    </row>
    <row r="42" spans="1:5" customFormat="1" x14ac:dyDescent="0.3">
      <c r="A42" s="8"/>
      <c r="B42" s="9"/>
      <c r="C42" s="12"/>
      <c r="D42" s="9"/>
      <c r="E42" s="13"/>
    </row>
    <row r="43" spans="1:5" customFormat="1" ht="16.2" thickBot="1" x14ac:dyDescent="0.35">
      <c r="A43" s="23" t="s">
        <v>14</v>
      </c>
      <c r="B43" s="24"/>
      <c r="C43" s="24"/>
      <c r="D43" s="25"/>
      <c r="E43" s="19">
        <f>ROUND(E41/C41,3)</f>
        <v>0</v>
      </c>
    </row>
    <row r="44" spans="1:5" customFormat="1" ht="16.2" thickBot="1" x14ac:dyDescent="0.35">
      <c r="A44" s="43"/>
      <c r="B44" s="44"/>
      <c r="C44" s="44"/>
      <c r="D44" s="44"/>
      <c r="E44" s="45"/>
    </row>
    <row r="45" spans="1:5" customFormat="1" ht="43.2" customHeight="1" thickBot="1" x14ac:dyDescent="0.35">
      <c r="A45" s="26" t="s">
        <v>43</v>
      </c>
      <c r="B45" s="27"/>
      <c r="C45" s="27"/>
      <c r="D45" s="27"/>
      <c r="E45" s="28"/>
    </row>
    <row r="46" spans="1:5" ht="52.8" customHeight="1" thickBot="1" x14ac:dyDescent="0.35">
      <c r="A46" s="40" t="s">
        <v>44</v>
      </c>
      <c r="B46" s="41"/>
      <c r="C46" s="41"/>
      <c r="D46" s="41"/>
      <c r="E46" s="42"/>
    </row>
    <row r="47" spans="1:5" customFormat="1" ht="75" customHeight="1" thickBot="1" x14ac:dyDescent="0.35">
      <c r="A47" s="37" t="s">
        <v>45</v>
      </c>
      <c r="B47" s="38"/>
      <c r="C47" s="38"/>
      <c r="D47" s="38"/>
      <c r="E47" s="39"/>
    </row>
    <row r="48" spans="1:5" ht="30" customHeight="1" thickBot="1" x14ac:dyDescent="0.35">
      <c r="A48" s="57" t="s">
        <v>47</v>
      </c>
      <c r="B48" s="58"/>
      <c r="C48" s="58"/>
      <c r="D48" s="58"/>
      <c r="E48" s="59"/>
    </row>
  </sheetData>
  <sheetProtection formatColumns="0"/>
  <mergeCells count="26">
    <mergeCell ref="A48:E48"/>
    <mergeCell ref="A47:E47"/>
    <mergeCell ref="A46:E46"/>
    <mergeCell ref="A44:E44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  <mergeCell ref="A4:B4"/>
    <mergeCell ref="C4:E4"/>
    <mergeCell ref="A43:D43"/>
    <mergeCell ref="A45:E45"/>
    <mergeCell ref="A11:E11"/>
    <mergeCell ref="A5:B5"/>
    <mergeCell ref="C5:E5"/>
    <mergeCell ref="A6:B6"/>
    <mergeCell ref="C6:E6"/>
    <mergeCell ref="A12:B12"/>
    <mergeCell ref="D12:E12"/>
  </mergeCells>
  <phoneticPr fontId="9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2020-05-25T13:26:56Z</cp:lastPrinted>
  <dcterms:created xsi:type="dcterms:W3CDTF">2014-04-04T17:29:20Z</dcterms:created>
  <dcterms:modified xsi:type="dcterms:W3CDTF">2021-01-26T10:56:13Z</dcterms:modified>
</cp:coreProperties>
</file>