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lkoku\800-2019-034 zari pie ceļa\"/>
    </mc:Choice>
  </mc:AlternateContent>
  <xr:revisionPtr revIDLastSave="0" documentId="13_ncr:1_{FE777B44-6380-4D8E-A113-53FF03D1B051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1.daļa" sheetId="2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33" i="2" l="1"/>
  <c r="E31" i="2"/>
  <c r="D31" i="2"/>
  <c r="E29" i="2"/>
  <c r="E28" i="2"/>
  <c r="E27" i="2"/>
  <c r="E26" i="2"/>
  <c r="E25" i="2"/>
  <c r="C31" i="2"/>
  <c r="E22" i="2" l="1"/>
  <c r="E16" i="2"/>
  <c r="E17" i="2" l="1"/>
  <c r="E18" i="2"/>
  <c r="E19" i="2"/>
  <c r="E20" i="2"/>
  <c r="E21" i="2"/>
  <c r="E23" i="2"/>
  <c r="E24" i="2"/>
  <c r="E30" i="2"/>
</calcChain>
</file>

<file path=xl/sharedStrings.xml><?xml version="1.0" encoding="utf-8"?>
<sst xmlns="http://schemas.openxmlformats.org/spreadsheetml/2006/main" count="37" uniqueCount="37">
  <si>
    <t>1.tabula</t>
  </si>
  <si>
    <t>Uzņēmuma nosaukums:</t>
  </si>
  <si>
    <t>Reģ. nr.:</t>
  </si>
  <si>
    <t>Jurid. adrese:</t>
  </si>
  <si>
    <t>Banka:</t>
  </si>
  <si>
    <t>Konta nr.:</t>
  </si>
  <si>
    <t>Kontakt tālr.:</t>
  </si>
  <si>
    <t>N.p.k.</t>
  </si>
  <si>
    <r>
      <t>Cena (bez PVN), EUR/ber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</t>
    </r>
  </si>
  <si>
    <t>Summa, EUR (4.aile x 5.aile)</t>
  </si>
  <si>
    <r>
      <t>Vidējā svērtā cena par vienu (1) m</t>
    </r>
    <r>
      <rPr>
        <b/>
        <vertAlign val="superscript"/>
        <sz val="12"/>
        <color indexed="8"/>
        <rFont val="Times New Roman"/>
        <family val="1"/>
        <charset val="186"/>
      </rPr>
      <t xml:space="preserve">3 </t>
    </r>
    <r>
      <rPr>
        <b/>
        <sz val="12"/>
        <color indexed="8"/>
        <rFont val="Times New Roman"/>
        <family val="1"/>
        <charset val="186"/>
      </rPr>
      <t>visam sortimenta piedāvājumam kopā:</t>
    </r>
  </si>
  <si>
    <t>Krautnes Nr.</t>
  </si>
  <si>
    <r>
      <t>Pārdošanas apjoms, (ber 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>)</t>
    </r>
  </si>
  <si>
    <t>Kontakta persona:</t>
  </si>
  <si>
    <t>E-pasts:</t>
  </si>
  <si>
    <t xml:space="preserve">Zaru un ciršanas atlieku piedāvājums pie ceļa
</t>
  </si>
  <si>
    <t>100% apmērā veikšanas</t>
  </si>
  <si>
    <t xml:space="preserve">*Izvešanas darbus uzsākt 2 dienu laikā pēc līguma noslēgšanas un priekšapmaksas </t>
  </si>
  <si>
    <t xml:space="preserve">1. daļa. Gaujas mežniecības Juglas iecirkņa 29., 30., 31.. kvartāla 
</t>
  </si>
  <si>
    <t>Izsole Nr. 800-2019-034</t>
  </si>
  <si>
    <t>1_ZJP079</t>
  </si>
  <si>
    <t>2_ZJP079</t>
  </si>
  <si>
    <t>3_ZJP079</t>
  </si>
  <si>
    <t>4_ZJP079</t>
  </si>
  <si>
    <t>5_ZJP079</t>
  </si>
  <si>
    <t>6_ZJP079</t>
  </si>
  <si>
    <t>7_ZJP079</t>
  </si>
  <si>
    <t>8_ZJP079</t>
  </si>
  <si>
    <t>9_ZJP079</t>
  </si>
  <si>
    <t>10_ZJP079</t>
  </si>
  <si>
    <t>11_ZJP079</t>
  </si>
  <si>
    <t>12_ZJP079</t>
  </si>
  <si>
    <t>13_ZJP079</t>
  </si>
  <si>
    <t>14_ZJP079</t>
  </si>
  <si>
    <t>15_ZJP082</t>
  </si>
  <si>
    <t>Kontaktpersonas zaru un ciršanas atlieku apskatei dabā - Gaujas mežniecības Juglas iecirkņa 29., 30., 31. kv. Mežsargs Arnis Vents Tel.26437039</t>
  </si>
  <si>
    <t>**Izvešanas darbi jāveic līdz 26.07.2019.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</si>
</sst>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i/>
      <sz val="12"/>
      <color indexed="8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name val="Times New Roman"/>
      <family val="1"/>
      <charset val="186"/>
    </font>
    <font>
      <sz val="12"/>
      <color theme="1" tint="4.9989318521683403E-2"/>
      <name val="Calibri"/>
      <family val="2"/>
      <charset val="186"/>
      <scheme val="minor"/>
    </font>
    <font>
      <b/>
      <sz val="12"/>
      <color rgb="FFFF0000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hair">
        <color theme="0" tint="-0.499984740745262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2" fontId="4" fillId="0" borderId="3" xfId="0" applyNumberFormat="1" applyFont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/>
    </xf>
    <xf numFmtId="2" fontId="3" fillId="0" borderId="15" xfId="0" applyNumberFormat="1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4" fontId="9" fillId="0" borderId="17" xfId="0" applyNumberFormat="1" applyFont="1" applyBorder="1" applyAlignment="1">
      <alignment horizontal="center" vertical="center"/>
    </xf>
    <xf numFmtId="2" fontId="1" fillId="0" borderId="3" xfId="0" applyNumberFormat="1" applyFont="1" applyBorder="1" applyAlignment="1">
      <alignment horizontal="center" vertical="center"/>
    </xf>
    <xf numFmtId="2" fontId="1" fillId="0" borderId="4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8" fillId="0" borderId="16" xfId="0" applyFont="1" applyBorder="1" applyAlignment="1">
      <alignment horizontal="left" vertical="justify"/>
    </xf>
    <xf numFmtId="0" fontId="6" fillId="0" borderId="0" xfId="0" applyFont="1" applyAlignment="1">
      <alignment horizontal="left" vertical="top" wrapText="1"/>
    </xf>
    <xf numFmtId="0" fontId="1" fillId="0" borderId="6" xfId="0" applyFont="1" applyBorder="1" applyAlignment="1">
      <alignment horizontal="right" vertical="center" wrapText="1"/>
    </xf>
    <xf numFmtId="0" fontId="1" fillId="0" borderId="7" xfId="0" applyFont="1" applyBorder="1" applyAlignment="1">
      <alignment horizontal="right" vertical="center" wrapText="1"/>
    </xf>
    <xf numFmtId="0" fontId="1" fillId="0" borderId="8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left"/>
    </xf>
    <xf numFmtId="0" fontId="6" fillId="0" borderId="4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center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2" xfId="0" applyFont="1" applyBorder="1" applyAlignment="1" applyProtection="1">
      <alignment horizontal="left" wrapText="1"/>
      <protection locked="0"/>
    </xf>
    <xf numFmtId="0" fontId="7" fillId="0" borderId="13" xfId="0" applyFont="1" applyBorder="1" applyAlignment="1" applyProtection="1">
      <alignment horizontal="left" wrapText="1"/>
      <protection locked="0"/>
    </xf>
    <xf numFmtId="0" fontId="4" fillId="0" borderId="0" xfId="0" applyFont="1" applyAlignment="1">
      <alignment horizontal="right" vertical="top" wrapText="1"/>
    </xf>
    <xf numFmtId="0" fontId="1" fillId="0" borderId="0" xfId="0" applyFont="1" applyAlignment="1">
      <alignment horizontal="center" vertical="top" wrapText="1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3" fontId="4" fillId="0" borderId="4" xfId="0" applyNumberFormat="1" applyFont="1" applyBorder="1" applyAlignment="1" applyProtection="1">
      <alignment horizontal="center"/>
      <protection locked="0"/>
    </xf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3" fontId="4" fillId="0" borderId="11" xfId="0" applyNumberFormat="1" applyFont="1" applyBorder="1" applyAlignment="1" applyProtection="1">
      <alignment horizontal="center"/>
      <protection locked="0"/>
    </xf>
    <xf numFmtId="3" fontId="4" fillId="0" borderId="12" xfId="0" applyNumberFormat="1" applyFont="1" applyBorder="1" applyAlignment="1" applyProtection="1">
      <alignment horizontal="center"/>
      <protection locked="0"/>
    </xf>
    <xf numFmtId="3" fontId="4" fillId="0" borderId="13" xfId="0" applyNumberFormat="1" applyFont="1" applyBorder="1" applyAlignment="1" applyProtection="1">
      <alignment horizontal="center"/>
      <protection locked="0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abSelected="1" workbookViewId="0">
      <selection activeCell="E37" sqref="E37"/>
    </sheetView>
  </sheetViews>
  <sheetFormatPr defaultColWidth="9.109375" defaultRowHeight="15.6" x14ac:dyDescent="0.3"/>
  <cols>
    <col min="1" max="1" width="6.88671875" style="1" bestFit="1" customWidth="1"/>
    <col min="2" max="2" width="16.88671875" style="1" customWidth="1"/>
    <col min="3" max="3" width="16.44140625" style="1" customWidth="1"/>
    <col min="4" max="4" width="16.6640625" style="1" customWidth="1"/>
    <col min="5" max="5" width="16.88671875" style="1" customWidth="1"/>
    <col min="6" max="16384" width="9.109375" style="1"/>
  </cols>
  <sheetData>
    <row r="1" spans="1:5" ht="16.2" x14ac:dyDescent="0.35">
      <c r="A1" s="32" t="s">
        <v>1</v>
      </c>
      <c r="B1" s="32"/>
      <c r="C1" s="33"/>
      <c r="D1" s="33"/>
      <c r="E1" s="33"/>
    </row>
    <row r="2" spans="1:5" ht="16.2" x14ac:dyDescent="0.35">
      <c r="A2" s="32" t="s">
        <v>2</v>
      </c>
      <c r="B2" s="32"/>
      <c r="C2" s="34"/>
      <c r="D2" s="34"/>
      <c r="E2" s="34"/>
    </row>
    <row r="3" spans="1:5" ht="15" customHeight="1" x14ac:dyDescent="0.35">
      <c r="A3" s="32" t="s">
        <v>3</v>
      </c>
      <c r="B3" s="32"/>
      <c r="C3" s="35"/>
      <c r="D3" s="36"/>
      <c r="E3" s="37"/>
    </row>
    <row r="4" spans="1:5" ht="16.2" x14ac:dyDescent="0.35">
      <c r="A4" s="32" t="s">
        <v>4</v>
      </c>
      <c r="B4" s="32"/>
      <c r="C4" s="34"/>
      <c r="D4" s="34"/>
      <c r="E4" s="34"/>
    </row>
    <row r="5" spans="1:5" ht="16.2" x14ac:dyDescent="0.35">
      <c r="A5" s="32" t="s">
        <v>5</v>
      </c>
      <c r="B5" s="32"/>
      <c r="C5" s="34"/>
      <c r="D5" s="34"/>
      <c r="E5" s="34"/>
    </row>
    <row r="6" spans="1:5" ht="16.2" x14ac:dyDescent="0.35">
      <c r="A6" s="32" t="s">
        <v>13</v>
      </c>
      <c r="B6" s="32"/>
      <c r="C6" s="40"/>
      <c r="D6" s="41"/>
      <c r="E6" s="42"/>
    </row>
    <row r="7" spans="1:5" ht="16.2" x14ac:dyDescent="0.35">
      <c r="A7" s="32" t="s">
        <v>6</v>
      </c>
      <c r="B7" s="32"/>
      <c r="C7" s="43"/>
      <c r="D7" s="34"/>
      <c r="E7" s="34"/>
    </row>
    <row r="8" spans="1:5" ht="16.2" x14ac:dyDescent="0.35">
      <c r="A8" s="44" t="s">
        <v>14</v>
      </c>
      <c r="B8" s="45"/>
      <c r="C8" s="46"/>
      <c r="D8" s="47"/>
      <c r="E8" s="48"/>
    </row>
    <row r="9" spans="1:5" ht="16.2" x14ac:dyDescent="0.35">
      <c r="A9" s="2"/>
      <c r="B9" s="2"/>
      <c r="C9" s="3"/>
      <c r="D9" s="3"/>
      <c r="E9" s="3"/>
    </row>
    <row r="10" spans="1:5" ht="18.600000000000001" customHeight="1" x14ac:dyDescent="0.3">
      <c r="A10" s="39" t="s">
        <v>18</v>
      </c>
      <c r="B10" s="39"/>
      <c r="C10" s="39"/>
      <c r="D10" s="39"/>
      <c r="E10" s="39"/>
    </row>
    <row r="11" spans="1:5" ht="19.8" customHeight="1" x14ac:dyDescent="0.3">
      <c r="A11" s="39" t="s">
        <v>15</v>
      </c>
      <c r="B11" s="39"/>
      <c r="C11" s="39"/>
      <c r="D11" s="39"/>
      <c r="E11" s="39"/>
    </row>
    <row r="12" spans="1:5" x14ac:dyDescent="0.3">
      <c r="A12" s="4"/>
      <c r="B12" s="4"/>
      <c r="C12" s="4"/>
      <c r="D12" s="4"/>
      <c r="E12" s="4"/>
    </row>
    <row r="13" spans="1:5" ht="16.2" thickBot="1" x14ac:dyDescent="0.35">
      <c r="A13" s="28" t="s">
        <v>19</v>
      </c>
      <c r="B13" s="28"/>
      <c r="C13" s="5"/>
      <c r="D13" s="38" t="s">
        <v>0</v>
      </c>
      <c r="E13" s="38"/>
    </row>
    <row r="14" spans="1:5" s="8" customFormat="1" ht="49.2" x14ac:dyDescent="0.3">
      <c r="A14" s="14" t="s">
        <v>7</v>
      </c>
      <c r="B14" s="6" t="s">
        <v>11</v>
      </c>
      <c r="C14" s="6" t="s">
        <v>12</v>
      </c>
      <c r="D14" s="6" t="s">
        <v>8</v>
      </c>
      <c r="E14" s="7" t="s">
        <v>9</v>
      </c>
    </row>
    <row r="15" spans="1:5" ht="16.2" thickBot="1" x14ac:dyDescent="0.35">
      <c r="A15" s="19"/>
      <c r="B15" s="17">
        <v>2</v>
      </c>
      <c r="C15" s="17">
        <v>4</v>
      </c>
      <c r="D15" s="17">
        <v>5</v>
      </c>
      <c r="E15" s="17">
        <v>6</v>
      </c>
    </row>
    <row r="16" spans="1:5" customFormat="1" x14ac:dyDescent="0.3">
      <c r="A16" s="15">
        <v>1</v>
      </c>
      <c r="B16" s="20" t="s">
        <v>20</v>
      </c>
      <c r="C16" s="21">
        <v>399.46</v>
      </c>
      <c r="D16" s="23"/>
      <c r="E16" s="16">
        <f>ROUND(C16*D16,2)</f>
        <v>0</v>
      </c>
    </row>
    <row r="17" spans="1:5" customFormat="1" x14ac:dyDescent="0.3">
      <c r="A17" s="15">
        <v>2</v>
      </c>
      <c r="B17" s="20" t="s">
        <v>21</v>
      </c>
      <c r="C17" s="21">
        <v>102.6</v>
      </c>
      <c r="D17" s="23"/>
      <c r="E17" s="16">
        <f t="shared" ref="E17:E30" si="0">ROUND(C17*D17,2)</f>
        <v>0</v>
      </c>
    </row>
    <row r="18" spans="1:5" customFormat="1" x14ac:dyDescent="0.3">
      <c r="A18" s="15">
        <v>3</v>
      </c>
      <c r="B18" s="20" t="s">
        <v>22</v>
      </c>
      <c r="C18" s="21">
        <v>124.03</v>
      </c>
      <c r="D18" s="23"/>
      <c r="E18" s="16">
        <f t="shared" si="0"/>
        <v>0</v>
      </c>
    </row>
    <row r="19" spans="1:5" customFormat="1" x14ac:dyDescent="0.3">
      <c r="A19" s="15">
        <v>4</v>
      </c>
      <c r="B19" s="20" t="s">
        <v>23</v>
      </c>
      <c r="C19" s="21">
        <v>97.89</v>
      </c>
      <c r="D19" s="23"/>
      <c r="E19" s="16">
        <f t="shared" si="0"/>
        <v>0</v>
      </c>
    </row>
    <row r="20" spans="1:5" customFormat="1" x14ac:dyDescent="0.3">
      <c r="A20" s="15">
        <v>5</v>
      </c>
      <c r="B20" s="20" t="s">
        <v>24</v>
      </c>
      <c r="C20" s="21">
        <v>131.33000000000001</v>
      </c>
      <c r="D20" s="23"/>
      <c r="E20" s="16">
        <f t="shared" si="0"/>
        <v>0</v>
      </c>
    </row>
    <row r="21" spans="1:5" customFormat="1" x14ac:dyDescent="0.3">
      <c r="A21" s="15">
        <v>6</v>
      </c>
      <c r="B21" s="20" t="s">
        <v>25</v>
      </c>
      <c r="C21" s="21">
        <v>1258.01</v>
      </c>
      <c r="D21" s="23"/>
      <c r="E21" s="16">
        <f t="shared" si="0"/>
        <v>0</v>
      </c>
    </row>
    <row r="22" spans="1:5" customFormat="1" x14ac:dyDescent="0.3">
      <c r="A22" s="15">
        <v>7</v>
      </c>
      <c r="B22" s="20" t="s">
        <v>26</v>
      </c>
      <c r="C22" s="21">
        <v>118.96</v>
      </c>
      <c r="D22" s="23"/>
      <c r="E22" s="16">
        <f>ROUND(C22*D22,2)</f>
        <v>0</v>
      </c>
    </row>
    <row r="23" spans="1:5" customFormat="1" x14ac:dyDescent="0.3">
      <c r="A23" s="15">
        <v>8</v>
      </c>
      <c r="B23" s="20" t="s">
        <v>27</v>
      </c>
      <c r="C23" s="24">
        <v>123.06</v>
      </c>
      <c r="D23" s="23"/>
      <c r="E23" s="16">
        <f t="shared" si="0"/>
        <v>0</v>
      </c>
    </row>
    <row r="24" spans="1:5" customFormat="1" x14ac:dyDescent="0.3">
      <c r="A24" s="15">
        <v>9</v>
      </c>
      <c r="B24" s="20" t="s">
        <v>28</v>
      </c>
      <c r="C24" s="24">
        <v>80.88</v>
      </c>
      <c r="D24" s="23"/>
      <c r="E24" s="16">
        <f t="shared" si="0"/>
        <v>0</v>
      </c>
    </row>
    <row r="25" spans="1:5" customFormat="1" x14ac:dyDescent="0.3">
      <c r="A25" s="15">
        <v>10</v>
      </c>
      <c r="B25" s="20" t="s">
        <v>29</v>
      </c>
      <c r="C25" s="24">
        <v>104.58</v>
      </c>
      <c r="D25" s="23"/>
      <c r="E25" s="16">
        <f t="shared" si="0"/>
        <v>0</v>
      </c>
    </row>
    <row r="26" spans="1:5" customFormat="1" x14ac:dyDescent="0.3">
      <c r="A26" s="15">
        <v>11</v>
      </c>
      <c r="B26" s="20" t="s">
        <v>30</v>
      </c>
      <c r="C26" s="24">
        <v>120.26</v>
      </c>
      <c r="D26" s="23"/>
      <c r="E26" s="16">
        <f t="shared" si="0"/>
        <v>0</v>
      </c>
    </row>
    <row r="27" spans="1:5" customFormat="1" x14ac:dyDescent="0.3">
      <c r="A27" s="15">
        <v>12</v>
      </c>
      <c r="B27" s="20" t="s">
        <v>31</v>
      </c>
      <c r="C27" s="24">
        <v>177.78</v>
      </c>
      <c r="D27" s="23"/>
      <c r="E27" s="16">
        <f t="shared" si="0"/>
        <v>0</v>
      </c>
    </row>
    <row r="28" spans="1:5" customFormat="1" x14ac:dyDescent="0.3">
      <c r="A28" s="15">
        <v>13</v>
      </c>
      <c r="B28" s="20" t="s">
        <v>32</v>
      </c>
      <c r="C28" s="24">
        <v>472.23</v>
      </c>
      <c r="D28" s="23"/>
      <c r="E28" s="16">
        <f t="shared" si="0"/>
        <v>0</v>
      </c>
    </row>
    <row r="29" spans="1:5" customFormat="1" x14ac:dyDescent="0.3">
      <c r="A29" s="15">
        <v>14</v>
      </c>
      <c r="B29" s="20" t="s">
        <v>33</v>
      </c>
      <c r="C29" s="24">
        <v>9.82</v>
      </c>
      <c r="D29" s="23"/>
      <c r="E29" s="16">
        <f t="shared" si="0"/>
        <v>0</v>
      </c>
    </row>
    <row r="30" spans="1:5" customFormat="1" x14ac:dyDescent="0.3">
      <c r="A30" s="15">
        <v>15</v>
      </c>
      <c r="B30" s="20" t="s">
        <v>34</v>
      </c>
      <c r="C30" s="24">
        <v>31.92</v>
      </c>
      <c r="D30" s="23"/>
      <c r="E30" s="16">
        <f t="shared" si="0"/>
        <v>0</v>
      </c>
    </row>
    <row r="31" spans="1:5" x14ac:dyDescent="0.3">
      <c r="A31" s="9"/>
      <c r="B31" s="10"/>
      <c r="C31" s="22">
        <f>ROUND(SUM(C16:C30),2)</f>
        <v>3352.81</v>
      </c>
      <c r="D31" s="11">
        <f>SUM(D16:D30)/13</f>
        <v>0</v>
      </c>
      <c r="E31" s="16">
        <f>ROUND(C31*D31,2)</f>
        <v>0</v>
      </c>
    </row>
    <row r="32" spans="1:5" ht="16.5" customHeight="1" x14ac:dyDescent="0.3">
      <c r="A32" s="9"/>
      <c r="B32" s="10"/>
      <c r="C32" s="12"/>
      <c r="D32" s="10"/>
      <c r="E32" s="13"/>
    </row>
    <row r="33" spans="1:7" ht="34.5" customHeight="1" thickBot="1" x14ac:dyDescent="0.35">
      <c r="A33" s="29" t="s">
        <v>10</v>
      </c>
      <c r="B33" s="30"/>
      <c r="C33" s="30"/>
      <c r="D33" s="31"/>
      <c r="E33" s="18">
        <f>ROUND(E31/C31,2)</f>
        <v>0</v>
      </c>
    </row>
    <row r="34" spans="1:7" customFormat="1" ht="33.6" customHeight="1" x14ac:dyDescent="0.3">
      <c r="A34" s="27" t="s">
        <v>35</v>
      </c>
      <c r="B34" s="27"/>
      <c r="C34" s="27"/>
      <c r="D34" s="27"/>
      <c r="E34" s="27"/>
    </row>
    <row r="35" spans="1:7" customFormat="1" ht="20.399999999999999" customHeight="1" x14ac:dyDescent="0.3">
      <c r="A35" s="25" t="s">
        <v>17</v>
      </c>
    </row>
    <row r="36" spans="1:7" customFormat="1" ht="20.399999999999999" customHeight="1" x14ac:dyDescent="0.3">
      <c r="A36" s="26" t="s">
        <v>16</v>
      </c>
      <c r="B36" s="26"/>
      <c r="C36" s="26"/>
    </row>
    <row r="37" spans="1:7" customFormat="1" ht="14.4" customHeight="1" x14ac:dyDescent="0.3">
      <c r="A37" s="26" t="s">
        <v>36</v>
      </c>
      <c r="B37" s="26"/>
      <c r="C37" s="26"/>
      <c r="D37" s="26"/>
      <c r="E37" s="26"/>
      <c r="F37" s="26"/>
      <c r="G37" s="26"/>
    </row>
    <row r="38" spans="1:7" customFormat="1" ht="18" customHeight="1" x14ac:dyDescent="0.3">
      <c r="A38" s="26"/>
      <c r="B38" s="26"/>
      <c r="C38" s="26"/>
      <c r="D38" s="26"/>
      <c r="E38" s="26"/>
      <c r="F38" s="26"/>
      <c r="G38" s="26"/>
    </row>
  </sheetData>
  <sheetProtection formatColumns="0"/>
  <mergeCells count="22">
    <mergeCell ref="C6:E6"/>
    <mergeCell ref="A7:B7"/>
    <mergeCell ref="C7:E7"/>
    <mergeCell ref="A10:E10"/>
    <mergeCell ref="A8:B8"/>
    <mergeCell ref="C8:E8"/>
    <mergeCell ref="A34:E34"/>
    <mergeCell ref="A13:B13"/>
    <mergeCell ref="A33:D33"/>
    <mergeCell ref="A1:B1"/>
    <mergeCell ref="C1:E1"/>
    <mergeCell ref="A2:B2"/>
    <mergeCell ref="C2:E2"/>
    <mergeCell ref="A3:B3"/>
    <mergeCell ref="C3:E3"/>
    <mergeCell ref="A4:B4"/>
    <mergeCell ref="C4:E4"/>
    <mergeCell ref="A5:B5"/>
    <mergeCell ref="C5:E5"/>
    <mergeCell ref="D13:E13"/>
    <mergeCell ref="A6:B6"/>
    <mergeCell ref="A11:E1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Laura Pirktiņa</cp:lastModifiedBy>
  <cp:lastPrinted>2019-02-26T10:13:56Z</cp:lastPrinted>
  <dcterms:created xsi:type="dcterms:W3CDTF">2014-04-04T17:29:20Z</dcterms:created>
  <dcterms:modified xsi:type="dcterms:W3CDTF">2019-06-20T07:14:36Z</dcterms:modified>
</cp:coreProperties>
</file>