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glite19\Documents\makonis\Realizācija\A Izoles apalkoku\800-2016-77-GJ\"/>
    </mc:Choice>
  </mc:AlternateContent>
  <bookViews>
    <workbookView xWindow="0" yWindow="0" windowWidth="20490" windowHeight="7755"/>
  </bookViews>
  <sheets>
    <sheet name="1.daļa" sheetId="1" r:id="rId1"/>
    <sheet name="2.daļa" sheetId="2" r:id="rId2"/>
    <sheet name="3.daļa" sheetId="3" r:id="rId3"/>
    <sheet name="4.daļa" sheetId="4" r:id="rId4"/>
    <sheet name="5.daļa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4" l="1"/>
  <c r="G26" i="4"/>
  <c r="G36" i="3"/>
  <c r="G37" i="3"/>
  <c r="G39" i="3"/>
  <c r="E39" i="3"/>
  <c r="G31" i="2"/>
  <c r="E31" i="2"/>
  <c r="G27" i="1"/>
  <c r="E27" i="1"/>
  <c r="G16" i="5"/>
  <c r="E16" i="5"/>
  <c r="G13" i="5"/>
  <c r="G15" i="5"/>
  <c r="G12" i="5"/>
  <c r="G14" i="5"/>
  <c r="G25" i="4"/>
  <c r="G24" i="4"/>
  <c r="G23" i="4"/>
  <c r="G22" i="4"/>
  <c r="G21" i="4"/>
  <c r="G32" i="3"/>
  <c r="G29" i="3"/>
  <c r="G20" i="4"/>
  <c r="G19" i="4"/>
  <c r="G18" i="4"/>
  <c r="G17" i="4"/>
  <c r="G16" i="4"/>
  <c r="G15" i="4"/>
  <c r="G14" i="4"/>
  <c r="G13" i="4"/>
  <c r="G12" i="4"/>
  <c r="G35" i="3"/>
  <c r="G34" i="3"/>
  <c r="G33" i="3"/>
  <c r="G31" i="3"/>
  <c r="G30" i="3"/>
  <c r="G27" i="3"/>
  <c r="G26" i="3"/>
  <c r="G25" i="3"/>
  <c r="G29" i="2"/>
  <c r="G26" i="2"/>
  <c r="G25" i="2"/>
  <c r="G18" i="2"/>
  <c r="G38" i="3"/>
  <c r="G28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30" i="2"/>
  <c r="G28" i="2"/>
  <c r="G27" i="2"/>
  <c r="G24" i="2"/>
  <c r="G23" i="2"/>
  <c r="G22" i="2"/>
  <c r="G21" i="2"/>
  <c r="G20" i="2"/>
  <c r="G19" i="2"/>
  <c r="G17" i="2"/>
  <c r="G16" i="2"/>
  <c r="G15" i="2"/>
  <c r="G14" i="2"/>
  <c r="G13" i="2"/>
  <c r="G12" i="2"/>
  <c r="G18" i="5" l="1"/>
  <c r="G28" i="4"/>
  <c r="G33" i="2"/>
  <c r="G41" i="3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29" i="1" s="1"/>
</calcChain>
</file>

<file path=xl/sharedStrings.xml><?xml version="1.0" encoding="utf-8"?>
<sst xmlns="http://schemas.openxmlformats.org/spreadsheetml/2006/main" count="350" uniqueCount="130">
  <si>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</si>
  <si>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</si>
  <si>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</si>
  <si>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</si>
  <si>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</si>
  <si>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</si>
  <si>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</si>
  <si>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E-pasts</t>
  </si>
  <si>
    <t>2.tabula</t>
  </si>
  <si>
    <t>Kokmateriālu sortiments</t>
  </si>
  <si>
    <t>Grēdas Nr.</t>
  </si>
  <si>
    <t>Tievgaļa caurmērs (cm)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</si>
  <si>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</si>
  <si>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</si>
  <si>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</si>
  <si>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</si>
  <si>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Skujkoku papīrmalka</t>
  </si>
  <si>
    <t>82_1</t>
  </si>
  <si>
    <t>6-60</t>
  </si>
  <si>
    <t>Priedes sīkkoksne</t>
  </si>
  <si>
    <t>82_2</t>
  </si>
  <si>
    <t>6x10</t>
  </si>
  <si>
    <t>Egles sīkbaļķi</t>
  </si>
  <si>
    <t>82_3</t>
  </si>
  <si>
    <t>10x14</t>
  </si>
  <si>
    <t xml:space="preserve">Malka (jaukta) </t>
  </si>
  <si>
    <t>82_5</t>
  </si>
  <si>
    <t>5+</t>
  </si>
  <si>
    <t>Priedes sīkbaļķi</t>
  </si>
  <si>
    <t>82_7</t>
  </si>
  <si>
    <t>Bērza papīrmalka</t>
  </si>
  <si>
    <t>82_8</t>
  </si>
  <si>
    <t>85_1</t>
  </si>
  <si>
    <t>85_4</t>
  </si>
  <si>
    <t>85_5</t>
  </si>
  <si>
    <t>6x14</t>
  </si>
  <si>
    <t>91_1</t>
  </si>
  <si>
    <t>91_2</t>
  </si>
  <si>
    <t>91_3</t>
  </si>
  <si>
    <t>92_1</t>
  </si>
  <si>
    <t>92_2</t>
  </si>
  <si>
    <t>92_5</t>
  </si>
  <si>
    <t>Kopā: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</si>
  <si>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kopā:</t>
    </r>
  </si>
  <si>
    <t>Kontaktpersona kokmateriālu apskatei dabā  mežsargs - Jānis Ansons 26434859</t>
  </si>
  <si>
    <r>
      <t xml:space="preserve">Izsole Nr: </t>
    </r>
    <r>
      <rPr>
        <b/>
        <sz val="11"/>
        <color indexed="8"/>
        <rFont val="Times New Roman"/>
        <family val="1"/>
        <charset val="186"/>
      </rPr>
      <t>800-2016/077</t>
    </r>
  </si>
  <si>
    <t>1.tabula</t>
  </si>
  <si>
    <t>Lietus periodā braukt aizliegts,  izvešana jāsaskaņo ar mežsargu</t>
  </si>
  <si>
    <t>Sortimenti sazilējuši</t>
  </si>
  <si>
    <t xml:space="preserve">1.daļa Gaujas mežniecības Juglas iec. 82.,85., 91.,92. kvartāla (Atkārtoti)
Kokmateriālu sortimentu piedāvājums
</t>
  </si>
  <si>
    <t>3.tabula</t>
  </si>
  <si>
    <t>Skujkoku gulšņu kluči</t>
  </si>
  <si>
    <t>Skujkoku taras kluči</t>
  </si>
  <si>
    <t>12+</t>
  </si>
  <si>
    <t>18+</t>
  </si>
  <si>
    <t>77_19</t>
  </si>
  <si>
    <t>77_20</t>
  </si>
  <si>
    <t>83_22</t>
  </si>
  <si>
    <t>Lapukoku taras kluči</t>
  </si>
  <si>
    <t>83_24</t>
  </si>
  <si>
    <t>83_25</t>
  </si>
  <si>
    <t>84_3 (AR-014)</t>
  </si>
  <si>
    <t>84_4(AR-014)</t>
  </si>
  <si>
    <t>84_14(AR-014)</t>
  </si>
  <si>
    <t>84_15(AR-014)</t>
  </si>
  <si>
    <t>84_2(AR-021)</t>
  </si>
  <si>
    <t>84_3(AR-021)</t>
  </si>
  <si>
    <t>86_11</t>
  </si>
  <si>
    <t>86_13</t>
  </si>
  <si>
    <t>92_2(AR-022)</t>
  </si>
  <si>
    <t>92_4(AR-022)</t>
  </si>
  <si>
    <t>93_3</t>
  </si>
  <si>
    <t>93_4</t>
  </si>
  <si>
    <t>72_2</t>
  </si>
  <si>
    <t>72_6</t>
  </si>
  <si>
    <t xml:space="preserve">2.daļa Gaujas mežniecības Juglas iec. 77.,83.,84.,86.,92.,93.,72. kvartāla 
Kokmateriālu sortimentu piedāvājums
</t>
  </si>
  <si>
    <t xml:space="preserve">3.daļa Gaujas mežniecības Juglas iec. 77.,83.,84.,86.,92.,93.,72. kvartāla 
Kokmateriālu sortimentu piedāvājums
</t>
  </si>
  <si>
    <t>Malka (jaukta)</t>
  </si>
  <si>
    <t>77_15</t>
  </si>
  <si>
    <t>77_16</t>
  </si>
  <si>
    <t>77_17</t>
  </si>
  <si>
    <t>83_21</t>
  </si>
  <si>
    <t>83_23</t>
  </si>
  <si>
    <t>83_26</t>
  </si>
  <si>
    <t>83_27</t>
  </si>
  <si>
    <t>83_28</t>
  </si>
  <si>
    <t>84_1(AR-014)</t>
  </si>
  <si>
    <t>84_2(AR-014)</t>
  </si>
  <si>
    <t>84_6(AR-014)</t>
  </si>
  <si>
    <t>84_7(AR-014)</t>
  </si>
  <si>
    <t>84_9(AR-014)</t>
  </si>
  <si>
    <t>84_10(AR-014)</t>
  </si>
  <si>
    <t>84_12(AR-014)</t>
  </si>
  <si>
    <t>84_1(AR-021)</t>
  </si>
  <si>
    <t>84_4(AR-021)</t>
  </si>
  <si>
    <t>84_6(AR-021)</t>
  </si>
  <si>
    <t>86_8</t>
  </si>
  <si>
    <t>86_9</t>
  </si>
  <si>
    <t>86_12</t>
  </si>
  <si>
    <t>92_8</t>
  </si>
  <si>
    <t>93_5</t>
  </si>
  <si>
    <t>93_6</t>
  </si>
  <si>
    <t>72_4</t>
  </si>
  <si>
    <t>72_7</t>
  </si>
  <si>
    <t xml:space="preserve">4.daļa Gaujas mežniecības Juglas iec. 77.,83.,84.,86.,92.,93.,72. kvartāla 
Kokmateriālu sortimentu piedāvājums
</t>
  </si>
  <si>
    <t>4.tabula</t>
  </si>
  <si>
    <t>77_18</t>
  </si>
  <si>
    <t>84_5(AR-014)</t>
  </si>
  <si>
    <t>84_8(AR-014)</t>
  </si>
  <si>
    <t>84_11(AR-014)</t>
  </si>
  <si>
    <t>84_13(AR-014)</t>
  </si>
  <si>
    <t>84_5(AR-021)</t>
  </si>
  <si>
    <t>Priedes zāģbaļķis (brāķis)</t>
  </si>
  <si>
    <t>84_7(AR-021)</t>
  </si>
  <si>
    <t>86_10</t>
  </si>
  <si>
    <t>92_3</t>
  </si>
  <si>
    <t>92_9</t>
  </si>
  <si>
    <t>92_10</t>
  </si>
  <si>
    <t>93_2</t>
  </si>
  <si>
    <t>72_3</t>
  </si>
  <si>
    <t>Priedes A klases zāģbaļķi</t>
  </si>
  <si>
    <t>93_1</t>
  </si>
  <si>
    <t>28+</t>
  </si>
  <si>
    <t>86_14</t>
  </si>
  <si>
    <t>72_1</t>
  </si>
  <si>
    <t>72_5</t>
  </si>
  <si>
    <t>5.tabula</t>
  </si>
  <si>
    <t>*20% 2.šķiras zāģbaļķi</t>
  </si>
  <si>
    <t>10% zilējums</t>
  </si>
  <si>
    <t xml:space="preserve">5.daļa Gaujas mežniecības Juglas iec. 77.,83.,84.,86.,92.,93.,72. kvartāla 
Kokmateriālu sortimentu piedāvājums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</si>
</sst>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2" fontId="7" fillId="0" borderId="20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64" fontId="0" fillId="0" borderId="0" xfId="0" applyNumberFormat="1"/>
    <xf numFmtId="2" fontId="4" fillId="0" borderId="29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Border="1" applyAlignment="1">
      <alignment horizontal="left" vertical="justify"/>
    </xf>
    <xf numFmtId="0" fontId="4" fillId="0" borderId="19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 applyAlignment="1" applyProtection="1">
      <alignment horizontal="center" vertical="center"/>
      <protection locked="0"/>
    </xf>
    <xf numFmtId="2" fontId="7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justify"/>
    </xf>
    <xf numFmtId="0" fontId="10" fillId="0" borderId="30" xfId="0" applyFont="1" applyBorder="1" applyAlignment="1">
      <alignment horizontal="left" vertical="justify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7" workbookViewId="0">
      <selection activeCell="A9" sqref="A9:G9"/>
    </sheetView>
  </sheetViews>
  <sheetFormatPr defaultRowHeight="15" x14ac:dyDescent="0.25"/>
  <cols>
    <col min="1" max="1" width="23.7109375" customWidth="1"/>
    <col min="2" max="2" width="9.42578125" customWidth="1"/>
    <col min="3" max="3" width="10.7109375" customWidth="1"/>
    <col min="5" max="5" width="12.85546875" customWidth="1"/>
    <col min="6" max="6" width="11.85546875" customWidth="1"/>
    <col min="7" max="7" width="12.140625" customWidth="1"/>
  </cols>
  <sheetData>
    <row r="1" spans="1:7" x14ac:dyDescent="0.25">
      <c r="A1" s="1" t="s">
        <v>0</v>
      </c>
      <c r="B1" s="66"/>
      <c r="C1" s="67"/>
      <c r="D1" s="67"/>
      <c r="E1" s="67"/>
      <c r="F1" s="67"/>
      <c r="G1" s="68"/>
    </row>
    <row r="2" spans="1:7" x14ac:dyDescent="0.25">
      <c r="A2" s="1" t="s">
        <v>1</v>
      </c>
      <c r="B2" s="66"/>
      <c r="C2" s="67"/>
      <c r="D2" s="67"/>
      <c r="E2" s="67"/>
      <c r="F2" s="67"/>
      <c r="G2" s="68"/>
    </row>
    <row r="3" spans="1:7" x14ac:dyDescent="0.25">
      <c r="A3" s="1" t="s">
        <v>2</v>
      </c>
      <c r="B3" s="66"/>
      <c r="C3" s="67"/>
      <c r="D3" s="67"/>
      <c r="E3" s="67"/>
      <c r="F3" s="67"/>
      <c r="G3" s="68"/>
    </row>
    <row r="4" spans="1:7" x14ac:dyDescent="0.25">
      <c r="A4" s="1" t="s">
        <v>3</v>
      </c>
      <c r="B4" s="66"/>
      <c r="C4" s="67"/>
      <c r="D4" s="67"/>
      <c r="E4" s="67"/>
      <c r="F4" s="67"/>
      <c r="G4" s="68"/>
    </row>
    <row r="5" spans="1:7" x14ac:dyDescent="0.25">
      <c r="A5" s="1" t="s">
        <v>4</v>
      </c>
      <c r="B5" s="66"/>
      <c r="C5" s="67"/>
      <c r="D5" s="67"/>
      <c r="E5" s="67"/>
      <c r="F5" s="67"/>
      <c r="G5" s="68"/>
    </row>
    <row r="6" spans="1:7" x14ac:dyDescent="0.25">
      <c r="A6" s="1" t="s">
        <v>5</v>
      </c>
      <c r="B6" s="66"/>
      <c r="C6" s="67"/>
      <c r="D6" s="67"/>
      <c r="E6" s="67"/>
      <c r="F6" s="67"/>
      <c r="G6" s="68"/>
    </row>
    <row r="7" spans="1:7" x14ac:dyDescent="0.25">
      <c r="A7" s="1" t="s">
        <v>6</v>
      </c>
      <c r="B7" s="66"/>
      <c r="C7" s="67"/>
      <c r="D7" s="67"/>
      <c r="E7" s="67"/>
      <c r="F7" s="67"/>
      <c r="G7" s="68"/>
    </row>
    <row r="8" spans="1:7" x14ac:dyDescent="0.25">
      <c r="A8" s="2" t="s">
        <v>7</v>
      </c>
      <c r="B8" s="66"/>
      <c r="C8" s="67"/>
      <c r="D8" s="67"/>
      <c r="E8" s="67"/>
      <c r="F8" s="67"/>
      <c r="G8" s="68"/>
    </row>
    <row r="9" spans="1:7" ht="34.5" customHeight="1" x14ac:dyDescent="0.25">
      <c r="A9" s="69" t="s">
        <v>49</v>
      </c>
      <c r="B9" s="69"/>
      <c r="C9" s="69"/>
      <c r="D9" s="69"/>
      <c r="E9" s="69"/>
      <c r="F9" s="69"/>
      <c r="G9" s="69"/>
    </row>
    <row r="10" spans="1:7" ht="16.5" thickBot="1" x14ac:dyDescent="0.3">
      <c r="A10" s="70" t="s">
        <v>45</v>
      </c>
      <c r="B10" s="70"/>
      <c r="C10" s="70"/>
      <c r="D10" s="3"/>
      <c r="E10" s="3"/>
      <c r="G10" s="4" t="s">
        <v>46</v>
      </c>
    </row>
    <row r="11" spans="1:7" ht="51" thickBot="1" x14ac:dyDescent="0.3">
      <c r="A11" s="5" t="s">
        <v>9</v>
      </c>
      <c r="B11" s="6" t="s">
        <v>10</v>
      </c>
      <c r="C11" s="7" t="s">
        <v>11</v>
      </c>
      <c r="D11" s="7" t="s">
        <v>12</v>
      </c>
      <c r="E11" s="7" t="s">
        <v>13</v>
      </c>
      <c r="F11" s="8" t="s">
        <v>14</v>
      </c>
      <c r="G11" s="9" t="s">
        <v>15</v>
      </c>
    </row>
    <row r="12" spans="1:7" ht="15.75" x14ac:dyDescent="0.25">
      <c r="A12" s="10" t="s">
        <v>16</v>
      </c>
      <c r="B12" s="11" t="s">
        <v>17</v>
      </c>
      <c r="C12" s="12" t="s">
        <v>18</v>
      </c>
      <c r="D12" s="13">
        <v>3</v>
      </c>
      <c r="E12" s="13">
        <v>27.6</v>
      </c>
      <c r="F12" s="14"/>
      <c r="G12" s="15">
        <f t="shared" ref="G12:G24" si="0">ROUND(E12*F12,2)</f>
        <v>0</v>
      </c>
    </row>
    <row r="13" spans="1:7" ht="15.75" x14ac:dyDescent="0.25">
      <c r="A13" s="16" t="s">
        <v>19</v>
      </c>
      <c r="B13" s="11" t="s">
        <v>20</v>
      </c>
      <c r="C13" s="17" t="s">
        <v>21</v>
      </c>
      <c r="D13" s="18">
        <v>3.6</v>
      </c>
      <c r="E13" s="18">
        <v>1.7</v>
      </c>
      <c r="F13" s="11"/>
      <c r="G13" s="19">
        <f t="shared" si="0"/>
        <v>0</v>
      </c>
    </row>
    <row r="14" spans="1:7" ht="15.75" x14ac:dyDescent="0.25">
      <c r="A14" s="16" t="s">
        <v>22</v>
      </c>
      <c r="B14" s="11" t="s">
        <v>23</v>
      </c>
      <c r="C14" s="17" t="s">
        <v>24</v>
      </c>
      <c r="D14" s="18">
        <v>3.6</v>
      </c>
      <c r="E14" s="18">
        <v>2.9</v>
      </c>
      <c r="F14" s="11"/>
      <c r="G14" s="19">
        <f t="shared" si="0"/>
        <v>0</v>
      </c>
    </row>
    <row r="15" spans="1:7" ht="15.75" x14ac:dyDescent="0.25">
      <c r="A15" s="16" t="s">
        <v>25</v>
      </c>
      <c r="B15" s="11" t="s">
        <v>26</v>
      </c>
      <c r="C15" s="17" t="s">
        <v>27</v>
      </c>
      <c r="D15" s="18">
        <v>3</v>
      </c>
      <c r="E15" s="18">
        <v>3.4</v>
      </c>
      <c r="F15" s="11"/>
      <c r="G15" s="19">
        <f t="shared" si="0"/>
        <v>0</v>
      </c>
    </row>
    <row r="16" spans="1:7" ht="15.75" x14ac:dyDescent="0.25">
      <c r="A16" s="16" t="s">
        <v>28</v>
      </c>
      <c r="B16" s="11" t="s">
        <v>29</v>
      </c>
      <c r="C16" s="20" t="s">
        <v>24</v>
      </c>
      <c r="D16" s="21">
        <v>3.6</v>
      </c>
      <c r="E16" s="22">
        <v>10</v>
      </c>
      <c r="F16" s="23"/>
      <c r="G16" s="19">
        <f t="shared" si="0"/>
        <v>0</v>
      </c>
    </row>
    <row r="17" spans="1:9" ht="15.75" x14ac:dyDescent="0.25">
      <c r="A17" s="24" t="s">
        <v>30</v>
      </c>
      <c r="B17" s="25" t="s">
        <v>31</v>
      </c>
      <c r="C17" s="26" t="s">
        <v>18</v>
      </c>
      <c r="D17" s="21">
        <v>3</v>
      </c>
      <c r="E17" s="22">
        <v>18.600000000000001</v>
      </c>
      <c r="F17" s="23"/>
      <c r="G17" s="19">
        <f t="shared" si="0"/>
        <v>0</v>
      </c>
    </row>
    <row r="18" spans="1:9" x14ac:dyDescent="0.25">
      <c r="A18" s="24" t="s">
        <v>16</v>
      </c>
      <c r="B18" s="27" t="s">
        <v>32</v>
      </c>
      <c r="C18" s="26" t="s">
        <v>18</v>
      </c>
      <c r="D18" s="21">
        <v>3</v>
      </c>
      <c r="E18" s="22">
        <v>21.2</v>
      </c>
      <c r="F18" s="23"/>
      <c r="G18" s="19">
        <f t="shared" si="0"/>
        <v>0</v>
      </c>
    </row>
    <row r="19" spans="1:9" x14ac:dyDescent="0.25">
      <c r="A19" s="24" t="s">
        <v>28</v>
      </c>
      <c r="B19" s="27" t="s">
        <v>33</v>
      </c>
      <c r="C19" s="26" t="s">
        <v>24</v>
      </c>
      <c r="D19" s="21">
        <v>3.6</v>
      </c>
      <c r="E19" s="22">
        <v>34</v>
      </c>
      <c r="F19" s="23"/>
      <c r="G19" s="19">
        <f t="shared" si="0"/>
        <v>0</v>
      </c>
    </row>
    <row r="20" spans="1:9" x14ac:dyDescent="0.25">
      <c r="A20" s="24" t="s">
        <v>19</v>
      </c>
      <c r="B20" s="27" t="s">
        <v>34</v>
      </c>
      <c r="C20" s="26" t="s">
        <v>35</v>
      </c>
      <c r="D20" s="21">
        <v>3.6</v>
      </c>
      <c r="E20" s="22">
        <v>12.5</v>
      </c>
      <c r="F20" s="23"/>
      <c r="G20" s="19">
        <f t="shared" si="0"/>
        <v>0</v>
      </c>
    </row>
    <row r="21" spans="1:9" x14ac:dyDescent="0.25">
      <c r="A21" s="24" t="s">
        <v>28</v>
      </c>
      <c r="B21" s="27" t="s">
        <v>36</v>
      </c>
      <c r="C21" s="26" t="s">
        <v>24</v>
      </c>
      <c r="D21" s="21">
        <v>3.6</v>
      </c>
      <c r="E21" s="22">
        <v>16.899999999999999</v>
      </c>
      <c r="F21" s="23"/>
      <c r="G21" s="19">
        <f t="shared" si="0"/>
        <v>0</v>
      </c>
    </row>
    <row r="22" spans="1:9" x14ac:dyDescent="0.25">
      <c r="A22" s="24" t="s">
        <v>19</v>
      </c>
      <c r="B22" s="27" t="s">
        <v>37</v>
      </c>
      <c r="C22" s="26" t="s">
        <v>21</v>
      </c>
      <c r="D22" s="21">
        <v>3.6</v>
      </c>
      <c r="E22" s="22">
        <v>5.4</v>
      </c>
      <c r="F22" s="23"/>
      <c r="G22" s="19">
        <f t="shared" si="0"/>
        <v>0</v>
      </c>
    </row>
    <row r="23" spans="1:9" x14ac:dyDescent="0.25">
      <c r="A23" s="24" t="s">
        <v>16</v>
      </c>
      <c r="B23" s="27" t="s">
        <v>38</v>
      </c>
      <c r="C23" s="26" t="s">
        <v>18</v>
      </c>
      <c r="D23" s="21">
        <v>3</v>
      </c>
      <c r="E23" s="22">
        <v>21.9</v>
      </c>
      <c r="F23" s="23"/>
      <c r="G23" s="19">
        <f t="shared" si="0"/>
        <v>0</v>
      </c>
    </row>
    <row r="24" spans="1:9" x14ac:dyDescent="0.25">
      <c r="A24" s="24" t="s">
        <v>19</v>
      </c>
      <c r="B24" s="27" t="s">
        <v>39</v>
      </c>
      <c r="C24" s="26" t="s">
        <v>21</v>
      </c>
      <c r="D24" s="21">
        <v>3.6</v>
      </c>
      <c r="E24" s="22">
        <v>9</v>
      </c>
      <c r="F24" s="23"/>
      <c r="G24" s="19">
        <f t="shared" si="0"/>
        <v>0</v>
      </c>
    </row>
    <row r="25" spans="1:9" x14ac:dyDescent="0.25">
      <c r="A25" s="24" t="s">
        <v>28</v>
      </c>
      <c r="B25" s="27" t="s">
        <v>40</v>
      </c>
      <c r="C25" s="26" t="s">
        <v>24</v>
      </c>
      <c r="D25" s="21">
        <v>3.6</v>
      </c>
      <c r="E25" s="22">
        <v>56.8</v>
      </c>
      <c r="F25" s="23"/>
      <c r="G25" s="19">
        <f>ROUND(E25*F25,2)</f>
        <v>0</v>
      </c>
    </row>
    <row r="26" spans="1:9" ht="15.75" thickBot="1" x14ac:dyDescent="0.3">
      <c r="A26" s="28" t="s">
        <v>16</v>
      </c>
      <c r="B26" s="27" t="s">
        <v>41</v>
      </c>
      <c r="C26" s="29" t="s">
        <v>18</v>
      </c>
      <c r="D26" s="30">
        <v>3</v>
      </c>
      <c r="E26" s="31">
        <v>44.2</v>
      </c>
      <c r="F26" s="32"/>
      <c r="G26" s="33">
        <f>ROUND(E26*F26,2)</f>
        <v>0</v>
      </c>
    </row>
    <row r="27" spans="1:9" ht="19.5" thickBot="1" x14ac:dyDescent="0.3">
      <c r="A27" s="34"/>
      <c r="B27" s="35"/>
      <c r="C27" s="35"/>
      <c r="D27" s="36" t="s">
        <v>42</v>
      </c>
      <c r="E27" s="37">
        <f>SUM(E12:E26)</f>
        <v>286.10000000000002</v>
      </c>
      <c r="F27" s="38"/>
      <c r="G27" s="39">
        <f>SUM(G12:G26)</f>
        <v>0</v>
      </c>
    </row>
    <row r="28" spans="1:9" x14ac:dyDescent="0.25">
      <c r="A28" s="40"/>
      <c r="B28" s="41"/>
      <c r="C28" s="41"/>
      <c r="D28" s="41"/>
      <c r="E28" s="42"/>
      <c r="F28" s="41"/>
      <c r="G28" s="43"/>
      <c r="I28" s="44"/>
    </row>
    <row r="29" spans="1:9" ht="16.5" thickBot="1" x14ac:dyDescent="0.3">
      <c r="A29" s="71" t="s">
        <v>43</v>
      </c>
      <c r="B29" s="72"/>
      <c r="C29" s="72"/>
      <c r="D29" s="72"/>
      <c r="E29" s="72"/>
      <c r="F29" s="73"/>
      <c r="G29" s="45">
        <f>ROUND(G27/E27,2)</f>
        <v>0</v>
      </c>
    </row>
    <row r="30" spans="1:9" ht="15.75" x14ac:dyDescent="0.25">
      <c r="A30" s="65" t="s">
        <v>44</v>
      </c>
      <c r="B30" s="65"/>
      <c r="C30" s="65"/>
      <c r="D30" s="65"/>
      <c r="E30" s="65"/>
      <c r="F30" s="65"/>
      <c r="G30" s="65"/>
    </row>
    <row r="31" spans="1:9" ht="15.75" x14ac:dyDescent="0.25">
      <c r="A31" s="47"/>
      <c r="B31" s="47"/>
      <c r="C31" s="47"/>
      <c r="D31" s="47"/>
      <c r="E31" s="47"/>
      <c r="F31" s="47"/>
      <c r="G31" s="47"/>
    </row>
    <row r="32" spans="1:9" x14ac:dyDescent="0.25">
      <c r="A32" s="46" t="s">
        <v>48</v>
      </c>
    </row>
    <row r="33" spans="1:1" x14ac:dyDescent="0.25">
      <c r="A33" s="46"/>
    </row>
    <row r="34" spans="1:1" x14ac:dyDescent="0.25">
      <c r="A34" s="46" t="s">
        <v>47</v>
      </c>
    </row>
  </sheetData>
  <mergeCells count="12">
    <mergeCell ref="A30:G30"/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29:F29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A9" sqref="A9:G9"/>
    </sheetView>
  </sheetViews>
  <sheetFormatPr defaultRowHeight="15" x14ac:dyDescent="0.25"/>
  <cols>
    <col min="1" max="1" width="23" customWidth="1"/>
    <col min="2" max="2" width="11.7109375" customWidth="1"/>
    <col min="3" max="3" width="10.85546875" customWidth="1"/>
    <col min="5" max="5" width="13" customWidth="1"/>
    <col min="6" max="6" width="11.7109375" customWidth="1"/>
    <col min="7" max="7" width="13.5703125" customWidth="1"/>
  </cols>
  <sheetData>
    <row r="1" spans="1:7" x14ac:dyDescent="0.25">
      <c r="A1" s="1" t="s">
        <v>0</v>
      </c>
      <c r="B1" s="66"/>
      <c r="C1" s="67"/>
      <c r="D1" s="67"/>
      <c r="E1" s="67"/>
      <c r="F1" s="67"/>
      <c r="G1" s="68"/>
    </row>
    <row r="2" spans="1:7" x14ac:dyDescent="0.25">
      <c r="A2" s="1" t="s">
        <v>1</v>
      </c>
      <c r="B2" s="66"/>
      <c r="C2" s="67"/>
      <c r="D2" s="67"/>
      <c r="E2" s="67"/>
      <c r="F2" s="67"/>
      <c r="G2" s="68"/>
    </row>
    <row r="3" spans="1:7" x14ac:dyDescent="0.25">
      <c r="A3" s="1" t="s">
        <v>2</v>
      </c>
      <c r="B3" s="66"/>
      <c r="C3" s="67"/>
      <c r="D3" s="67"/>
      <c r="E3" s="67"/>
      <c r="F3" s="67"/>
      <c r="G3" s="68"/>
    </row>
    <row r="4" spans="1:7" x14ac:dyDescent="0.25">
      <c r="A4" s="1" t="s">
        <v>3</v>
      </c>
      <c r="B4" s="66"/>
      <c r="C4" s="67"/>
      <c r="D4" s="67"/>
      <c r="E4" s="67"/>
      <c r="F4" s="67"/>
      <c r="G4" s="68"/>
    </row>
    <row r="5" spans="1:7" x14ac:dyDescent="0.25">
      <c r="A5" s="1" t="s">
        <v>4</v>
      </c>
      <c r="B5" s="66"/>
      <c r="C5" s="67"/>
      <c r="D5" s="67"/>
      <c r="E5" s="67"/>
      <c r="F5" s="67"/>
      <c r="G5" s="68"/>
    </row>
    <row r="6" spans="1:7" x14ac:dyDescent="0.25">
      <c r="A6" s="1" t="s">
        <v>5</v>
      </c>
      <c r="B6" s="66"/>
      <c r="C6" s="67"/>
      <c r="D6" s="67"/>
      <c r="E6" s="67"/>
      <c r="F6" s="67"/>
      <c r="G6" s="68"/>
    </row>
    <row r="7" spans="1:7" x14ac:dyDescent="0.25">
      <c r="A7" s="1" t="s">
        <v>6</v>
      </c>
      <c r="B7" s="66"/>
      <c r="C7" s="67"/>
      <c r="D7" s="67"/>
      <c r="E7" s="67"/>
      <c r="F7" s="67"/>
      <c r="G7" s="68"/>
    </row>
    <row r="8" spans="1:7" x14ac:dyDescent="0.25">
      <c r="A8" s="2" t="s">
        <v>7</v>
      </c>
      <c r="B8" s="66"/>
      <c r="C8" s="67"/>
      <c r="D8" s="67"/>
      <c r="E8" s="67"/>
      <c r="F8" s="67"/>
      <c r="G8" s="68"/>
    </row>
    <row r="9" spans="1:7" ht="32.25" customHeight="1" x14ac:dyDescent="0.25">
      <c r="A9" s="69" t="s">
        <v>75</v>
      </c>
      <c r="B9" s="69"/>
      <c r="C9" s="69"/>
      <c r="D9" s="69"/>
      <c r="E9" s="69"/>
      <c r="F9" s="69"/>
      <c r="G9" s="69"/>
    </row>
    <row r="10" spans="1:7" ht="16.5" thickBot="1" x14ac:dyDescent="0.3">
      <c r="A10" s="70" t="s">
        <v>45</v>
      </c>
      <c r="B10" s="74"/>
      <c r="C10" s="70"/>
      <c r="D10" s="3"/>
      <c r="E10" s="3"/>
      <c r="G10" s="4" t="s">
        <v>8</v>
      </c>
    </row>
    <row r="11" spans="1:7" ht="51" thickBot="1" x14ac:dyDescent="0.3">
      <c r="A11" s="5" t="s">
        <v>9</v>
      </c>
      <c r="B11" s="48" t="s">
        <v>10</v>
      </c>
      <c r="C11" s="7" t="s">
        <v>11</v>
      </c>
      <c r="D11" s="7" t="s">
        <v>12</v>
      </c>
      <c r="E11" s="7" t="s">
        <v>13</v>
      </c>
      <c r="F11" s="8" t="s">
        <v>14</v>
      </c>
      <c r="G11" s="9" t="s">
        <v>15</v>
      </c>
    </row>
    <row r="12" spans="1:7" ht="16.5" thickBot="1" x14ac:dyDescent="0.3">
      <c r="A12" s="10" t="s">
        <v>52</v>
      </c>
      <c r="B12" s="25" t="s">
        <v>55</v>
      </c>
      <c r="C12" s="12" t="s">
        <v>53</v>
      </c>
      <c r="D12" s="13">
        <v>3</v>
      </c>
      <c r="E12" s="13">
        <v>27.2</v>
      </c>
      <c r="F12" s="14"/>
      <c r="G12" s="15">
        <f t="shared" ref="G12:G27" si="0">ROUND(E12*F12,2)</f>
        <v>0</v>
      </c>
    </row>
    <row r="13" spans="1:7" ht="15.75" x14ac:dyDescent="0.25">
      <c r="A13" s="10" t="s">
        <v>51</v>
      </c>
      <c r="B13" s="11" t="s">
        <v>56</v>
      </c>
      <c r="C13" s="17" t="s">
        <v>54</v>
      </c>
      <c r="D13" s="18">
        <v>3</v>
      </c>
      <c r="E13" s="18">
        <v>25</v>
      </c>
      <c r="F13" s="11"/>
      <c r="G13" s="19">
        <f t="shared" si="0"/>
        <v>0</v>
      </c>
    </row>
    <row r="14" spans="1:7" ht="15.75" x14ac:dyDescent="0.25">
      <c r="A14" s="16" t="s">
        <v>58</v>
      </c>
      <c r="B14" s="11" t="s">
        <v>57</v>
      </c>
      <c r="C14" s="17" t="s">
        <v>53</v>
      </c>
      <c r="D14" s="18">
        <v>3</v>
      </c>
      <c r="E14" s="18">
        <v>3.7</v>
      </c>
      <c r="F14" s="11"/>
      <c r="G14" s="19">
        <f t="shared" si="0"/>
        <v>0</v>
      </c>
    </row>
    <row r="15" spans="1:7" ht="16.5" thickBot="1" x14ac:dyDescent="0.3">
      <c r="A15" s="16" t="s">
        <v>52</v>
      </c>
      <c r="B15" s="11" t="s">
        <v>59</v>
      </c>
      <c r="C15" s="17" t="s">
        <v>53</v>
      </c>
      <c r="D15" s="18">
        <v>3</v>
      </c>
      <c r="E15" s="18">
        <v>9.1999999999999993</v>
      </c>
      <c r="F15" s="11"/>
      <c r="G15" s="19">
        <f t="shared" si="0"/>
        <v>0</v>
      </c>
    </row>
    <row r="16" spans="1:7" ht="15.75" x14ac:dyDescent="0.25">
      <c r="A16" s="10" t="s">
        <v>51</v>
      </c>
      <c r="B16" s="11" t="s">
        <v>60</v>
      </c>
      <c r="C16" s="20" t="s">
        <v>54</v>
      </c>
      <c r="D16" s="21">
        <v>3</v>
      </c>
      <c r="E16" s="22">
        <v>10.6</v>
      </c>
      <c r="F16" s="23"/>
      <c r="G16" s="19">
        <f t="shared" si="0"/>
        <v>0</v>
      </c>
    </row>
    <row r="17" spans="1:7" ht="32.25" thickBot="1" x14ac:dyDescent="0.3">
      <c r="A17" s="24" t="s">
        <v>52</v>
      </c>
      <c r="B17" s="25" t="s">
        <v>61</v>
      </c>
      <c r="C17" s="26" t="s">
        <v>53</v>
      </c>
      <c r="D17" s="21">
        <v>3</v>
      </c>
      <c r="E17" s="22">
        <v>13.8</v>
      </c>
      <c r="F17" s="23"/>
      <c r="G17" s="19">
        <f t="shared" si="0"/>
        <v>0</v>
      </c>
    </row>
    <row r="18" spans="1:7" ht="32.25" thickBot="1" x14ac:dyDescent="0.3">
      <c r="A18" s="10" t="s">
        <v>51</v>
      </c>
      <c r="B18" s="25" t="s">
        <v>62</v>
      </c>
      <c r="C18" s="26" t="s">
        <v>54</v>
      </c>
      <c r="D18" s="21">
        <v>2</v>
      </c>
      <c r="E18" s="22">
        <v>18.3</v>
      </c>
      <c r="F18" s="23"/>
      <c r="G18" s="19">
        <f t="shared" si="0"/>
        <v>0</v>
      </c>
    </row>
    <row r="19" spans="1:7" ht="30" x14ac:dyDescent="0.25">
      <c r="A19" s="10" t="s">
        <v>51</v>
      </c>
      <c r="B19" s="49" t="s">
        <v>63</v>
      </c>
      <c r="C19" s="26" t="s">
        <v>54</v>
      </c>
      <c r="D19" s="21">
        <v>3</v>
      </c>
      <c r="E19" s="22">
        <v>8.1</v>
      </c>
      <c r="F19" s="23"/>
      <c r="G19" s="19">
        <f t="shared" si="0"/>
        <v>0</v>
      </c>
    </row>
    <row r="20" spans="1:7" ht="30.75" thickBot="1" x14ac:dyDescent="0.3">
      <c r="A20" s="24" t="s">
        <v>52</v>
      </c>
      <c r="B20" s="49" t="s">
        <v>64</v>
      </c>
      <c r="C20" s="26" t="s">
        <v>53</v>
      </c>
      <c r="D20" s="21">
        <v>3</v>
      </c>
      <c r="E20" s="22">
        <v>7.2</v>
      </c>
      <c r="F20" s="23"/>
      <c r="G20" s="19">
        <f t="shared" si="0"/>
        <v>0</v>
      </c>
    </row>
    <row r="21" spans="1:7" ht="30" x14ac:dyDescent="0.25">
      <c r="A21" s="10" t="s">
        <v>51</v>
      </c>
      <c r="B21" s="49" t="s">
        <v>65</v>
      </c>
      <c r="C21" s="26" t="s">
        <v>54</v>
      </c>
      <c r="D21" s="21">
        <v>3</v>
      </c>
      <c r="E21" s="22">
        <v>95.2</v>
      </c>
      <c r="F21" s="23"/>
      <c r="G21" s="19">
        <f t="shared" si="0"/>
        <v>0</v>
      </c>
    </row>
    <row r="22" spans="1:7" ht="30" x14ac:dyDescent="0.25">
      <c r="A22" s="24" t="s">
        <v>52</v>
      </c>
      <c r="B22" s="49" t="s">
        <v>66</v>
      </c>
      <c r="C22" s="26" t="s">
        <v>53</v>
      </c>
      <c r="D22" s="21">
        <v>3</v>
      </c>
      <c r="E22" s="22">
        <v>51.6</v>
      </c>
      <c r="F22" s="23"/>
      <c r="G22" s="19">
        <f t="shared" si="0"/>
        <v>0</v>
      </c>
    </row>
    <row r="23" spans="1:7" ht="15.75" thickBot="1" x14ac:dyDescent="0.3">
      <c r="A23" s="24" t="s">
        <v>52</v>
      </c>
      <c r="B23" s="27" t="s">
        <v>67</v>
      </c>
      <c r="C23" s="26" t="s">
        <v>53</v>
      </c>
      <c r="D23" s="21">
        <v>3</v>
      </c>
      <c r="E23" s="22">
        <v>10.3</v>
      </c>
      <c r="F23" s="23"/>
      <c r="G23" s="19">
        <f t="shared" si="0"/>
        <v>0</v>
      </c>
    </row>
    <row r="24" spans="1:7" ht="15.75" thickBot="1" x14ac:dyDescent="0.3">
      <c r="A24" s="10" t="s">
        <v>51</v>
      </c>
      <c r="B24" s="27" t="s">
        <v>68</v>
      </c>
      <c r="C24" s="26" t="s">
        <v>54</v>
      </c>
      <c r="D24" s="21">
        <v>3</v>
      </c>
      <c r="E24" s="22">
        <v>19</v>
      </c>
      <c r="F24" s="23"/>
      <c r="G24" s="19">
        <f t="shared" si="0"/>
        <v>0</v>
      </c>
    </row>
    <row r="25" spans="1:7" ht="30" x14ac:dyDescent="0.25">
      <c r="A25" s="10" t="s">
        <v>51</v>
      </c>
      <c r="B25" s="49" t="s">
        <v>69</v>
      </c>
      <c r="C25" s="26" t="s">
        <v>54</v>
      </c>
      <c r="D25" s="21">
        <v>3</v>
      </c>
      <c r="E25" s="22">
        <v>70</v>
      </c>
      <c r="F25" s="23"/>
      <c r="G25" s="19">
        <f t="shared" si="0"/>
        <v>0</v>
      </c>
    </row>
    <row r="26" spans="1:7" ht="30.75" thickBot="1" x14ac:dyDescent="0.3">
      <c r="A26" s="24" t="s">
        <v>52</v>
      </c>
      <c r="B26" s="49" t="s">
        <v>70</v>
      </c>
      <c r="C26" s="26" t="s">
        <v>53</v>
      </c>
      <c r="D26" s="21">
        <v>3</v>
      </c>
      <c r="E26" s="22">
        <v>28.4</v>
      </c>
      <c r="F26" s="23"/>
      <c r="G26" s="19">
        <f t="shared" si="0"/>
        <v>0</v>
      </c>
    </row>
    <row r="27" spans="1:7" x14ac:dyDescent="0.25">
      <c r="A27" s="10" t="s">
        <v>51</v>
      </c>
      <c r="B27" s="27" t="s">
        <v>71</v>
      </c>
      <c r="C27" s="26" t="s">
        <v>54</v>
      </c>
      <c r="D27" s="21">
        <v>3</v>
      </c>
      <c r="E27" s="22">
        <v>69.2</v>
      </c>
      <c r="F27" s="23"/>
      <c r="G27" s="19">
        <f t="shared" si="0"/>
        <v>0</v>
      </c>
    </row>
    <row r="28" spans="1:7" x14ac:dyDescent="0.25">
      <c r="A28" s="24" t="s">
        <v>52</v>
      </c>
      <c r="B28" s="27" t="s">
        <v>72</v>
      </c>
      <c r="C28" s="26" t="s">
        <v>53</v>
      </c>
      <c r="D28" s="21">
        <v>3</v>
      </c>
      <c r="E28" s="22">
        <v>15.2</v>
      </c>
      <c r="F28" s="23"/>
      <c r="G28" s="19">
        <f>ROUND(E28*F28,2)</f>
        <v>0</v>
      </c>
    </row>
    <row r="29" spans="1:7" ht="15.75" thickBot="1" x14ac:dyDescent="0.3">
      <c r="A29" s="24" t="s">
        <v>52</v>
      </c>
      <c r="B29" s="27" t="s">
        <v>73</v>
      </c>
      <c r="C29" s="51" t="s">
        <v>53</v>
      </c>
      <c r="D29" s="52">
        <v>3</v>
      </c>
      <c r="E29" s="53">
        <v>10.199999999999999</v>
      </c>
      <c r="F29" s="54"/>
      <c r="G29" s="55">
        <f>ROUND(E29*F29,2)</f>
        <v>0</v>
      </c>
    </row>
    <row r="30" spans="1:7" ht="15.75" thickBot="1" x14ac:dyDescent="0.3">
      <c r="A30" s="10" t="s">
        <v>51</v>
      </c>
      <c r="B30" s="27" t="s">
        <v>74</v>
      </c>
      <c r="C30" s="29" t="s">
        <v>54</v>
      </c>
      <c r="D30" s="30">
        <v>3</v>
      </c>
      <c r="E30" s="31">
        <v>35.299999999999997</v>
      </c>
      <c r="F30" s="32"/>
      <c r="G30" s="33">
        <f>ROUND(E30*F30,2)</f>
        <v>0</v>
      </c>
    </row>
    <row r="31" spans="1:7" ht="19.5" thickBot="1" x14ac:dyDescent="0.3">
      <c r="A31" s="34"/>
      <c r="B31" s="35"/>
      <c r="C31" s="35"/>
      <c r="D31" s="36" t="s">
        <v>42</v>
      </c>
      <c r="E31" s="37">
        <f>SUM(E12:E30)</f>
        <v>527.5</v>
      </c>
      <c r="F31" s="38"/>
      <c r="G31" s="39">
        <f>SUM(G12:G30)</f>
        <v>0</v>
      </c>
    </row>
    <row r="32" spans="1:7" x14ac:dyDescent="0.25">
      <c r="A32" s="40"/>
      <c r="B32" s="41"/>
      <c r="C32" s="41"/>
      <c r="D32" s="41"/>
      <c r="E32" s="42"/>
      <c r="F32" s="41"/>
      <c r="G32" s="43"/>
    </row>
    <row r="33" spans="1:7" ht="16.5" thickBot="1" x14ac:dyDescent="0.3">
      <c r="A33" s="71" t="s">
        <v>43</v>
      </c>
      <c r="B33" s="72"/>
      <c r="C33" s="72"/>
      <c r="D33" s="72"/>
      <c r="E33" s="72"/>
      <c r="F33" s="73"/>
      <c r="G33" s="45">
        <f>ROUND(G31/E31,2)</f>
        <v>0</v>
      </c>
    </row>
    <row r="34" spans="1:7" ht="15.75" x14ac:dyDescent="0.25">
      <c r="A34" s="65" t="s">
        <v>44</v>
      </c>
      <c r="B34" s="65"/>
      <c r="C34" s="65"/>
      <c r="D34" s="65"/>
      <c r="E34" s="65"/>
      <c r="F34" s="65"/>
      <c r="G34" s="65"/>
    </row>
    <row r="35" spans="1:7" ht="15.75" x14ac:dyDescent="0.25">
      <c r="A35" s="47"/>
      <c r="B35" s="47"/>
      <c r="C35" s="47"/>
      <c r="D35" s="47"/>
      <c r="E35" s="47"/>
      <c r="F35" s="47"/>
      <c r="G35" s="47"/>
    </row>
    <row r="36" spans="1:7" x14ac:dyDescent="0.25">
      <c r="A36" s="46" t="s">
        <v>47</v>
      </c>
    </row>
  </sheetData>
  <mergeCells count="12">
    <mergeCell ref="A34:G34"/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33:F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4" workbookViewId="0">
      <selection activeCell="A9" sqref="A9:G9"/>
    </sheetView>
  </sheetViews>
  <sheetFormatPr defaultRowHeight="15" x14ac:dyDescent="0.25"/>
  <cols>
    <col min="1" max="1" width="22.5703125" customWidth="1"/>
    <col min="3" max="3" width="11.28515625" customWidth="1"/>
    <col min="5" max="5" width="12" customWidth="1"/>
    <col min="6" max="6" width="11.28515625" customWidth="1"/>
    <col min="7" max="7" width="12" customWidth="1"/>
  </cols>
  <sheetData>
    <row r="1" spans="1:7" x14ac:dyDescent="0.25">
      <c r="A1" s="1" t="s">
        <v>0</v>
      </c>
      <c r="B1" s="66"/>
      <c r="C1" s="67"/>
      <c r="D1" s="67"/>
      <c r="E1" s="67"/>
      <c r="F1" s="67"/>
      <c r="G1" s="68"/>
    </row>
    <row r="2" spans="1:7" x14ac:dyDescent="0.25">
      <c r="A2" s="1" t="s">
        <v>1</v>
      </c>
      <c r="B2" s="66"/>
      <c r="C2" s="67"/>
      <c r="D2" s="67"/>
      <c r="E2" s="67"/>
      <c r="F2" s="67"/>
      <c r="G2" s="68"/>
    </row>
    <row r="3" spans="1:7" x14ac:dyDescent="0.25">
      <c r="A3" s="1" t="s">
        <v>2</v>
      </c>
      <c r="B3" s="66"/>
      <c r="C3" s="67"/>
      <c r="D3" s="67"/>
      <c r="E3" s="67"/>
      <c r="F3" s="67"/>
      <c r="G3" s="68"/>
    </row>
    <row r="4" spans="1:7" x14ac:dyDescent="0.25">
      <c r="A4" s="1" t="s">
        <v>3</v>
      </c>
      <c r="B4" s="66"/>
      <c r="C4" s="67"/>
      <c r="D4" s="67"/>
      <c r="E4" s="67"/>
      <c r="F4" s="67"/>
      <c r="G4" s="68"/>
    </row>
    <row r="5" spans="1:7" x14ac:dyDescent="0.25">
      <c r="A5" s="1" t="s">
        <v>4</v>
      </c>
      <c r="B5" s="66"/>
      <c r="C5" s="67"/>
      <c r="D5" s="67"/>
      <c r="E5" s="67"/>
      <c r="F5" s="67"/>
      <c r="G5" s="68"/>
    </row>
    <row r="6" spans="1:7" x14ac:dyDescent="0.25">
      <c r="A6" s="1" t="s">
        <v>5</v>
      </c>
      <c r="B6" s="66"/>
      <c r="C6" s="67"/>
      <c r="D6" s="67"/>
      <c r="E6" s="67"/>
      <c r="F6" s="67"/>
      <c r="G6" s="68"/>
    </row>
    <row r="7" spans="1:7" x14ac:dyDescent="0.25">
      <c r="A7" s="1" t="s">
        <v>6</v>
      </c>
      <c r="B7" s="66"/>
      <c r="C7" s="67"/>
      <c r="D7" s="67"/>
      <c r="E7" s="67"/>
      <c r="F7" s="67"/>
      <c r="G7" s="68"/>
    </row>
    <row r="8" spans="1:7" x14ac:dyDescent="0.25">
      <c r="A8" s="2" t="s">
        <v>7</v>
      </c>
      <c r="B8" s="66"/>
      <c r="C8" s="67"/>
      <c r="D8" s="67"/>
      <c r="E8" s="67"/>
      <c r="F8" s="67"/>
      <c r="G8" s="68"/>
    </row>
    <row r="9" spans="1:7" ht="32.25" customHeight="1" x14ac:dyDescent="0.25">
      <c r="A9" s="75" t="s">
        <v>76</v>
      </c>
      <c r="B9" s="75"/>
      <c r="C9" s="75"/>
      <c r="D9" s="75"/>
      <c r="E9" s="75"/>
      <c r="F9" s="75"/>
      <c r="G9" s="75"/>
    </row>
    <row r="10" spans="1:7" ht="16.5" thickBot="1" x14ac:dyDescent="0.3">
      <c r="A10" s="70" t="s">
        <v>45</v>
      </c>
      <c r="B10" s="70"/>
      <c r="C10" s="70"/>
      <c r="D10" s="3"/>
      <c r="E10" s="3"/>
      <c r="G10" s="4" t="s">
        <v>50</v>
      </c>
    </row>
    <row r="11" spans="1:7" ht="63.75" thickBot="1" x14ac:dyDescent="0.3">
      <c r="A11" s="5" t="s">
        <v>9</v>
      </c>
      <c r="B11" s="6" t="s">
        <v>10</v>
      </c>
      <c r="C11" s="7" t="s">
        <v>11</v>
      </c>
      <c r="D11" s="7" t="s">
        <v>12</v>
      </c>
      <c r="E11" s="7" t="s">
        <v>13</v>
      </c>
      <c r="F11" s="8" t="s">
        <v>14</v>
      </c>
      <c r="G11" s="9" t="s">
        <v>15</v>
      </c>
    </row>
    <row r="12" spans="1:7" ht="15.75" x14ac:dyDescent="0.25">
      <c r="A12" s="10" t="s">
        <v>77</v>
      </c>
      <c r="B12" s="11" t="s">
        <v>78</v>
      </c>
      <c r="C12" s="12" t="s">
        <v>27</v>
      </c>
      <c r="D12" s="13">
        <v>3</v>
      </c>
      <c r="E12" s="13">
        <v>1.5</v>
      </c>
      <c r="F12" s="14"/>
      <c r="G12" s="15">
        <f t="shared" ref="G12:G27" si="0">ROUND(E12*F12,2)</f>
        <v>0</v>
      </c>
    </row>
    <row r="13" spans="1:7" ht="15.75" x14ac:dyDescent="0.25">
      <c r="A13" s="16" t="s">
        <v>16</v>
      </c>
      <c r="B13" s="11" t="s">
        <v>79</v>
      </c>
      <c r="C13" s="17" t="s">
        <v>18</v>
      </c>
      <c r="D13" s="18">
        <v>3</v>
      </c>
      <c r="E13" s="18">
        <v>52</v>
      </c>
      <c r="F13" s="11"/>
      <c r="G13" s="19">
        <f t="shared" si="0"/>
        <v>0</v>
      </c>
    </row>
    <row r="14" spans="1:7" ht="15.75" x14ac:dyDescent="0.25">
      <c r="A14" s="16" t="s">
        <v>19</v>
      </c>
      <c r="B14" s="11" t="s">
        <v>80</v>
      </c>
      <c r="C14" s="17" t="s">
        <v>21</v>
      </c>
      <c r="D14" s="18">
        <v>3.6</v>
      </c>
      <c r="E14" s="18">
        <v>0.7</v>
      </c>
      <c r="F14" s="11"/>
      <c r="G14" s="19">
        <f t="shared" si="0"/>
        <v>0</v>
      </c>
    </row>
    <row r="15" spans="1:7" ht="15.75" x14ac:dyDescent="0.25">
      <c r="A15" s="16" t="s">
        <v>77</v>
      </c>
      <c r="B15" s="11" t="s">
        <v>81</v>
      </c>
      <c r="C15" s="17" t="s">
        <v>27</v>
      </c>
      <c r="D15" s="18">
        <v>3</v>
      </c>
      <c r="E15" s="18">
        <v>3.9</v>
      </c>
      <c r="F15" s="11"/>
      <c r="G15" s="19">
        <f t="shared" si="0"/>
        <v>0</v>
      </c>
    </row>
    <row r="16" spans="1:7" ht="15.75" x14ac:dyDescent="0.25">
      <c r="A16" s="16" t="s">
        <v>30</v>
      </c>
      <c r="B16" s="11" t="s">
        <v>82</v>
      </c>
      <c r="C16" s="20" t="s">
        <v>18</v>
      </c>
      <c r="D16" s="21">
        <v>3</v>
      </c>
      <c r="E16" s="22">
        <v>6.3</v>
      </c>
      <c r="F16" s="23"/>
      <c r="G16" s="19">
        <f t="shared" si="0"/>
        <v>0</v>
      </c>
    </row>
    <row r="17" spans="1:7" ht="15.75" x14ac:dyDescent="0.25">
      <c r="A17" s="24" t="s">
        <v>16</v>
      </c>
      <c r="B17" s="11" t="s">
        <v>83</v>
      </c>
      <c r="C17" s="26" t="s">
        <v>18</v>
      </c>
      <c r="D17" s="21">
        <v>3</v>
      </c>
      <c r="E17" s="22">
        <v>15.8</v>
      </c>
      <c r="F17" s="23"/>
      <c r="G17" s="19">
        <f t="shared" si="0"/>
        <v>0</v>
      </c>
    </row>
    <row r="18" spans="1:7" ht="15.75" x14ac:dyDescent="0.25">
      <c r="A18" s="24" t="s">
        <v>19</v>
      </c>
      <c r="B18" s="11" t="s">
        <v>85</v>
      </c>
      <c r="C18" s="26" t="s">
        <v>21</v>
      </c>
      <c r="D18" s="21">
        <v>3.6</v>
      </c>
      <c r="E18" s="22">
        <v>3.3</v>
      </c>
      <c r="F18" s="23"/>
      <c r="G18" s="19">
        <f t="shared" si="0"/>
        <v>0</v>
      </c>
    </row>
    <row r="19" spans="1:7" ht="30" x14ac:dyDescent="0.25">
      <c r="A19" s="24" t="s">
        <v>77</v>
      </c>
      <c r="B19" s="49" t="s">
        <v>86</v>
      </c>
      <c r="C19" s="26" t="s">
        <v>27</v>
      </c>
      <c r="D19" s="21">
        <v>3</v>
      </c>
      <c r="E19" s="22">
        <v>12</v>
      </c>
      <c r="F19" s="23"/>
      <c r="G19" s="19">
        <f t="shared" si="0"/>
        <v>0</v>
      </c>
    </row>
    <row r="20" spans="1:7" ht="30" x14ac:dyDescent="0.25">
      <c r="A20" s="24" t="s">
        <v>16</v>
      </c>
      <c r="B20" s="49" t="s">
        <v>87</v>
      </c>
      <c r="C20" s="26" t="s">
        <v>18</v>
      </c>
      <c r="D20" s="21">
        <v>3</v>
      </c>
      <c r="E20" s="22">
        <v>40.4</v>
      </c>
      <c r="F20" s="23"/>
      <c r="G20" s="19">
        <f t="shared" si="0"/>
        <v>0</v>
      </c>
    </row>
    <row r="21" spans="1:7" ht="30" x14ac:dyDescent="0.25">
      <c r="A21" s="24" t="s">
        <v>19</v>
      </c>
      <c r="B21" s="49" t="s">
        <v>88</v>
      </c>
      <c r="C21" s="26" t="s">
        <v>21</v>
      </c>
      <c r="D21" s="21">
        <v>3.6</v>
      </c>
      <c r="E21" s="22">
        <v>16.399999999999999</v>
      </c>
      <c r="F21" s="23"/>
      <c r="G21" s="19">
        <f t="shared" si="0"/>
        <v>0</v>
      </c>
    </row>
    <row r="22" spans="1:7" ht="30" x14ac:dyDescent="0.25">
      <c r="A22" s="24" t="s">
        <v>30</v>
      </c>
      <c r="B22" s="49" t="s">
        <v>89</v>
      </c>
      <c r="C22" s="26" t="s">
        <v>18</v>
      </c>
      <c r="D22" s="21">
        <v>3</v>
      </c>
      <c r="E22" s="22">
        <v>10.199999999999999</v>
      </c>
      <c r="F22" s="23"/>
      <c r="G22" s="19">
        <f t="shared" si="0"/>
        <v>0</v>
      </c>
    </row>
    <row r="23" spans="1:7" ht="30" x14ac:dyDescent="0.25">
      <c r="A23" s="24" t="s">
        <v>77</v>
      </c>
      <c r="B23" s="49" t="s">
        <v>90</v>
      </c>
      <c r="C23" s="26" t="s">
        <v>27</v>
      </c>
      <c r="D23" s="21">
        <v>3</v>
      </c>
      <c r="E23" s="22">
        <v>6.5</v>
      </c>
      <c r="F23" s="23"/>
      <c r="G23" s="19">
        <f t="shared" si="0"/>
        <v>0</v>
      </c>
    </row>
    <row r="24" spans="1:7" ht="30" x14ac:dyDescent="0.25">
      <c r="A24" s="24" t="s">
        <v>16</v>
      </c>
      <c r="B24" s="49" t="s">
        <v>91</v>
      </c>
      <c r="C24" s="26" t="s">
        <v>18</v>
      </c>
      <c r="D24" s="21">
        <v>3</v>
      </c>
      <c r="E24" s="22">
        <v>33.4</v>
      </c>
      <c r="F24" s="23"/>
      <c r="G24" s="19">
        <f t="shared" si="0"/>
        <v>0</v>
      </c>
    </row>
    <row r="25" spans="1:7" ht="30" x14ac:dyDescent="0.25">
      <c r="A25" s="24" t="s">
        <v>19</v>
      </c>
      <c r="B25" s="49" t="s">
        <v>92</v>
      </c>
      <c r="C25" s="26" t="s">
        <v>21</v>
      </c>
      <c r="D25" s="21">
        <v>3.6</v>
      </c>
      <c r="E25" s="22">
        <v>8.5</v>
      </c>
      <c r="F25" s="23"/>
      <c r="G25" s="19">
        <f t="shared" si="0"/>
        <v>0</v>
      </c>
    </row>
    <row r="26" spans="1:7" ht="30" x14ac:dyDescent="0.25">
      <c r="A26" s="24" t="s">
        <v>16</v>
      </c>
      <c r="B26" s="49" t="s">
        <v>93</v>
      </c>
      <c r="C26" s="26" t="s">
        <v>18</v>
      </c>
      <c r="D26" s="21">
        <v>3</v>
      </c>
      <c r="E26" s="22">
        <v>168.7</v>
      </c>
      <c r="F26" s="23"/>
      <c r="G26" s="19">
        <f t="shared" si="0"/>
        <v>0</v>
      </c>
    </row>
    <row r="27" spans="1:7" ht="30" x14ac:dyDescent="0.25">
      <c r="A27" s="24" t="s">
        <v>19</v>
      </c>
      <c r="B27" s="49" t="s">
        <v>94</v>
      </c>
      <c r="C27" s="26" t="s">
        <v>21</v>
      </c>
      <c r="D27" s="21">
        <v>3.6</v>
      </c>
      <c r="E27" s="22">
        <v>9.1999999999999993</v>
      </c>
      <c r="F27" s="23"/>
      <c r="G27" s="19">
        <f t="shared" si="0"/>
        <v>0</v>
      </c>
    </row>
    <row r="28" spans="1:7" ht="30" x14ac:dyDescent="0.25">
      <c r="A28" s="24" t="s">
        <v>77</v>
      </c>
      <c r="B28" s="49" t="s">
        <v>95</v>
      </c>
      <c r="C28" s="26" t="s">
        <v>27</v>
      </c>
      <c r="D28" s="21">
        <v>3</v>
      </c>
      <c r="E28" s="22">
        <v>6.5</v>
      </c>
      <c r="F28" s="23"/>
      <c r="G28" s="19">
        <f t="shared" ref="G28:G35" si="1">ROUND(E28*F28,2)</f>
        <v>0</v>
      </c>
    </row>
    <row r="29" spans="1:7" ht="30" x14ac:dyDescent="0.25">
      <c r="A29" s="50" t="s">
        <v>112</v>
      </c>
      <c r="B29" s="49" t="s">
        <v>113</v>
      </c>
      <c r="C29" s="51" t="s">
        <v>54</v>
      </c>
      <c r="D29" s="52">
        <v>3.6</v>
      </c>
      <c r="E29" s="53">
        <v>5</v>
      </c>
      <c r="F29" s="54"/>
      <c r="G29" s="55">
        <f t="shared" si="1"/>
        <v>0</v>
      </c>
    </row>
    <row r="30" spans="1:7" x14ac:dyDescent="0.25">
      <c r="A30" s="50" t="s">
        <v>77</v>
      </c>
      <c r="B30" s="49" t="s">
        <v>96</v>
      </c>
      <c r="C30" s="51" t="s">
        <v>27</v>
      </c>
      <c r="D30" s="52">
        <v>3</v>
      </c>
      <c r="E30" s="53">
        <v>21.7</v>
      </c>
      <c r="F30" s="54"/>
      <c r="G30" s="55">
        <f t="shared" si="1"/>
        <v>0</v>
      </c>
    </row>
    <row r="31" spans="1:7" x14ac:dyDescent="0.25">
      <c r="A31" s="50" t="s">
        <v>16</v>
      </c>
      <c r="B31" s="49" t="s">
        <v>98</v>
      </c>
      <c r="C31" s="51" t="s">
        <v>18</v>
      </c>
      <c r="D31" s="52">
        <v>3</v>
      </c>
      <c r="E31" s="53">
        <v>57.2</v>
      </c>
      <c r="F31" s="54"/>
      <c r="G31" s="55">
        <f t="shared" si="1"/>
        <v>0</v>
      </c>
    </row>
    <row r="32" spans="1:7" x14ac:dyDescent="0.25">
      <c r="A32" s="50" t="s">
        <v>16</v>
      </c>
      <c r="B32" s="49" t="s">
        <v>115</v>
      </c>
      <c r="C32" s="51" t="s">
        <v>18</v>
      </c>
      <c r="D32" s="52">
        <v>3</v>
      </c>
      <c r="E32" s="53">
        <v>58.3</v>
      </c>
      <c r="F32" s="54"/>
      <c r="G32" s="55">
        <f t="shared" si="1"/>
        <v>0</v>
      </c>
    </row>
    <row r="33" spans="1:7" x14ac:dyDescent="0.25">
      <c r="A33" s="50" t="s">
        <v>77</v>
      </c>
      <c r="B33" s="49" t="s">
        <v>41</v>
      </c>
      <c r="C33" s="51" t="s">
        <v>27</v>
      </c>
      <c r="D33" s="52">
        <v>3</v>
      </c>
      <c r="E33" s="53">
        <v>2.5</v>
      </c>
      <c r="F33" s="54"/>
      <c r="G33" s="55">
        <f t="shared" si="1"/>
        <v>0</v>
      </c>
    </row>
    <row r="34" spans="1:7" x14ac:dyDescent="0.25">
      <c r="A34" s="50" t="s">
        <v>16</v>
      </c>
      <c r="B34" s="49" t="s">
        <v>99</v>
      </c>
      <c r="C34" s="51" t="s">
        <v>18</v>
      </c>
      <c r="D34" s="52">
        <v>3</v>
      </c>
      <c r="E34" s="53">
        <v>45.2</v>
      </c>
      <c r="F34" s="54"/>
      <c r="G34" s="55">
        <f t="shared" si="1"/>
        <v>0</v>
      </c>
    </row>
    <row r="35" spans="1:7" x14ac:dyDescent="0.25">
      <c r="A35" s="50" t="s">
        <v>16</v>
      </c>
      <c r="B35" s="49" t="s">
        <v>100</v>
      </c>
      <c r="C35" s="51" t="s">
        <v>18</v>
      </c>
      <c r="D35" s="52">
        <v>3</v>
      </c>
      <c r="E35" s="53">
        <v>101.8</v>
      </c>
      <c r="F35" s="54"/>
      <c r="G35" s="55">
        <f t="shared" si="1"/>
        <v>0</v>
      </c>
    </row>
    <row r="36" spans="1:7" x14ac:dyDescent="0.25">
      <c r="A36" s="50" t="s">
        <v>77</v>
      </c>
      <c r="B36" s="49" t="s">
        <v>101</v>
      </c>
      <c r="C36" s="51" t="s">
        <v>27</v>
      </c>
      <c r="D36" s="52">
        <v>3</v>
      </c>
      <c r="E36" s="53">
        <v>23.2</v>
      </c>
      <c r="F36" s="54"/>
      <c r="G36" s="55">
        <f t="shared" ref="G36:G37" si="2">ROUND(E36*F36,2)</f>
        <v>0</v>
      </c>
    </row>
    <row r="37" spans="1:7" x14ac:dyDescent="0.25">
      <c r="A37" s="50" t="s">
        <v>16</v>
      </c>
      <c r="B37" s="49" t="s">
        <v>102</v>
      </c>
      <c r="C37" s="51" t="s">
        <v>18</v>
      </c>
      <c r="D37" s="52">
        <v>3</v>
      </c>
      <c r="E37" s="53">
        <v>105.7</v>
      </c>
      <c r="F37" s="54"/>
      <c r="G37" s="55">
        <f t="shared" si="2"/>
        <v>0</v>
      </c>
    </row>
    <row r="38" spans="1:7" ht="15.75" thickBot="1" x14ac:dyDescent="0.3">
      <c r="A38" s="28" t="s">
        <v>77</v>
      </c>
      <c r="B38" s="27" t="s">
        <v>103</v>
      </c>
      <c r="C38" s="29" t="s">
        <v>27</v>
      </c>
      <c r="D38" s="30">
        <v>3</v>
      </c>
      <c r="E38" s="31">
        <v>29</v>
      </c>
      <c r="F38" s="32"/>
      <c r="G38" s="33">
        <f>ROUND(E38*F38,2)</f>
        <v>0</v>
      </c>
    </row>
    <row r="39" spans="1:7" ht="19.5" thickBot="1" x14ac:dyDescent="0.3">
      <c r="A39" s="34"/>
      <c r="B39" s="35"/>
      <c r="C39" s="35"/>
      <c r="D39" s="36" t="s">
        <v>42</v>
      </c>
      <c r="E39" s="37">
        <f>SUM(E12:E38)</f>
        <v>844.90000000000009</v>
      </c>
      <c r="F39" s="38"/>
      <c r="G39" s="39">
        <f>SUM(G12:G38)</f>
        <v>0</v>
      </c>
    </row>
    <row r="40" spans="1:7" x14ac:dyDescent="0.25">
      <c r="A40" s="40"/>
      <c r="B40" s="41"/>
      <c r="C40" s="41"/>
      <c r="D40" s="41"/>
      <c r="E40" s="42"/>
      <c r="F40" s="41"/>
      <c r="G40" s="43"/>
    </row>
    <row r="41" spans="1:7" ht="16.5" thickBot="1" x14ac:dyDescent="0.3">
      <c r="A41" s="71" t="s">
        <v>43</v>
      </c>
      <c r="B41" s="72"/>
      <c r="C41" s="72"/>
      <c r="D41" s="72"/>
      <c r="E41" s="72"/>
      <c r="F41" s="73"/>
      <c r="G41" s="45">
        <f>ROUND(G39/E39,2)</f>
        <v>0</v>
      </c>
    </row>
    <row r="42" spans="1:7" ht="15.75" x14ac:dyDescent="0.25">
      <c r="A42" s="65" t="s">
        <v>44</v>
      </c>
      <c r="B42" s="65"/>
      <c r="C42" s="65"/>
      <c r="D42" s="65"/>
      <c r="E42" s="65"/>
      <c r="F42" s="65"/>
      <c r="G42" s="65"/>
    </row>
    <row r="43" spans="1:7" ht="15.75" x14ac:dyDescent="0.25">
      <c r="A43" s="47"/>
      <c r="B43" s="47"/>
      <c r="C43" s="47"/>
      <c r="D43" s="47"/>
      <c r="E43" s="47"/>
      <c r="F43" s="47"/>
      <c r="G43" s="47"/>
    </row>
    <row r="44" spans="1:7" x14ac:dyDescent="0.25">
      <c r="A44" s="46" t="s">
        <v>47</v>
      </c>
    </row>
  </sheetData>
  <mergeCells count="12">
    <mergeCell ref="A42:G42"/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41:F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4" workbookViewId="0">
      <selection activeCell="A9" sqref="A9:G9"/>
    </sheetView>
  </sheetViews>
  <sheetFormatPr defaultRowHeight="15" x14ac:dyDescent="0.25"/>
  <cols>
    <col min="1" max="1" width="23.85546875" customWidth="1"/>
    <col min="3" max="3" width="10.5703125" customWidth="1"/>
  </cols>
  <sheetData>
    <row r="1" spans="1:7" x14ac:dyDescent="0.25">
      <c r="A1" s="1" t="s">
        <v>0</v>
      </c>
      <c r="B1" s="66"/>
      <c r="C1" s="67"/>
      <c r="D1" s="67"/>
      <c r="E1" s="67"/>
      <c r="F1" s="67"/>
      <c r="G1" s="68"/>
    </row>
    <row r="2" spans="1:7" x14ac:dyDescent="0.25">
      <c r="A2" s="1" t="s">
        <v>1</v>
      </c>
      <c r="B2" s="66"/>
      <c r="C2" s="67"/>
      <c r="D2" s="67"/>
      <c r="E2" s="67"/>
      <c r="F2" s="67"/>
      <c r="G2" s="68"/>
    </row>
    <row r="3" spans="1:7" x14ac:dyDescent="0.25">
      <c r="A3" s="1" t="s">
        <v>2</v>
      </c>
      <c r="B3" s="66"/>
      <c r="C3" s="67"/>
      <c r="D3" s="67"/>
      <c r="E3" s="67"/>
      <c r="F3" s="67"/>
      <c r="G3" s="68"/>
    </row>
    <row r="4" spans="1:7" x14ac:dyDescent="0.25">
      <c r="A4" s="1" t="s">
        <v>3</v>
      </c>
      <c r="B4" s="66"/>
      <c r="C4" s="67"/>
      <c r="D4" s="67"/>
      <c r="E4" s="67"/>
      <c r="F4" s="67"/>
      <c r="G4" s="68"/>
    </row>
    <row r="5" spans="1:7" x14ac:dyDescent="0.25">
      <c r="A5" s="1" t="s">
        <v>4</v>
      </c>
      <c r="B5" s="66"/>
      <c r="C5" s="67"/>
      <c r="D5" s="67"/>
      <c r="E5" s="67"/>
      <c r="F5" s="67"/>
      <c r="G5" s="68"/>
    </row>
    <row r="6" spans="1:7" x14ac:dyDescent="0.25">
      <c r="A6" s="1" t="s">
        <v>5</v>
      </c>
      <c r="B6" s="66"/>
      <c r="C6" s="67"/>
      <c r="D6" s="67"/>
      <c r="E6" s="67"/>
      <c r="F6" s="67"/>
      <c r="G6" s="68"/>
    </row>
    <row r="7" spans="1:7" x14ac:dyDescent="0.25">
      <c r="A7" s="1" t="s">
        <v>6</v>
      </c>
      <c r="B7" s="66"/>
      <c r="C7" s="67"/>
      <c r="D7" s="67"/>
      <c r="E7" s="67"/>
      <c r="F7" s="67"/>
      <c r="G7" s="68"/>
    </row>
    <row r="8" spans="1:7" x14ac:dyDescent="0.25">
      <c r="A8" s="2" t="s">
        <v>7</v>
      </c>
      <c r="B8" s="66"/>
      <c r="C8" s="67"/>
      <c r="D8" s="67"/>
      <c r="E8" s="67"/>
      <c r="F8" s="67"/>
      <c r="G8" s="68"/>
    </row>
    <row r="9" spans="1:7" ht="37.5" customHeight="1" x14ac:dyDescent="0.25">
      <c r="A9" s="69" t="s">
        <v>104</v>
      </c>
      <c r="B9" s="69"/>
      <c r="C9" s="69"/>
      <c r="D9" s="69"/>
      <c r="E9" s="69"/>
      <c r="F9" s="69"/>
      <c r="G9" s="69"/>
    </row>
    <row r="10" spans="1:7" ht="16.5" thickBot="1" x14ac:dyDescent="0.3">
      <c r="A10" s="70" t="s">
        <v>45</v>
      </c>
      <c r="B10" s="70"/>
      <c r="C10" s="70"/>
      <c r="D10" s="3"/>
      <c r="E10" s="3"/>
      <c r="G10" s="4" t="s">
        <v>105</v>
      </c>
    </row>
    <row r="11" spans="1:7" ht="66.75" thickBot="1" x14ac:dyDescent="0.3">
      <c r="A11" s="5" t="s">
        <v>9</v>
      </c>
      <c r="B11" s="6" t="s">
        <v>10</v>
      </c>
      <c r="C11" s="7" t="s">
        <v>11</v>
      </c>
      <c r="D11" s="7" t="s">
        <v>12</v>
      </c>
      <c r="E11" s="7" t="s">
        <v>13</v>
      </c>
      <c r="F11" s="8" t="s">
        <v>14</v>
      </c>
      <c r="G11" s="9" t="s">
        <v>15</v>
      </c>
    </row>
    <row r="12" spans="1:7" ht="15.75" x14ac:dyDescent="0.25">
      <c r="A12" s="10" t="s">
        <v>28</v>
      </c>
      <c r="B12" s="11" t="s">
        <v>106</v>
      </c>
      <c r="C12" s="12" t="s">
        <v>24</v>
      </c>
      <c r="D12" s="13">
        <v>3.6</v>
      </c>
      <c r="E12" s="13">
        <v>6.8</v>
      </c>
      <c r="F12" s="14"/>
      <c r="G12" s="15">
        <f t="shared" ref="G12:G18" si="0">ROUND(E12*F12,2)</f>
        <v>0</v>
      </c>
    </row>
    <row r="13" spans="1:7" ht="15.75" x14ac:dyDescent="0.25">
      <c r="A13" s="16" t="s">
        <v>28</v>
      </c>
      <c r="B13" s="11" t="s">
        <v>84</v>
      </c>
      <c r="C13" s="17" t="s">
        <v>24</v>
      </c>
      <c r="D13" s="18">
        <v>3.6</v>
      </c>
      <c r="E13" s="18">
        <v>7.5</v>
      </c>
      <c r="F13" s="11"/>
      <c r="G13" s="19">
        <f t="shared" si="0"/>
        <v>0</v>
      </c>
    </row>
    <row r="14" spans="1:7" ht="30" x14ac:dyDescent="0.25">
      <c r="A14" s="16" t="s">
        <v>28</v>
      </c>
      <c r="B14" s="49" t="s">
        <v>107</v>
      </c>
      <c r="C14" s="26" t="s">
        <v>24</v>
      </c>
      <c r="D14" s="21">
        <v>3.6</v>
      </c>
      <c r="E14" s="22">
        <v>58.1</v>
      </c>
      <c r="F14" s="23"/>
      <c r="G14" s="19">
        <f t="shared" si="0"/>
        <v>0</v>
      </c>
    </row>
    <row r="15" spans="1:7" ht="30" x14ac:dyDescent="0.25">
      <c r="A15" s="16" t="s">
        <v>22</v>
      </c>
      <c r="B15" s="49" t="s">
        <v>108</v>
      </c>
      <c r="C15" s="26" t="s">
        <v>24</v>
      </c>
      <c r="D15" s="21">
        <v>3.6</v>
      </c>
      <c r="E15" s="22">
        <v>0.8</v>
      </c>
      <c r="F15" s="23"/>
      <c r="G15" s="19">
        <f t="shared" si="0"/>
        <v>0</v>
      </c>
    </row>
    <row r="16" spans="1:7" ht="30" x14ac:dyDescent="0.25">
      <c r="A16" s="16" t="s">
        <v>22</v>
      </c>
      <c r="B16" s="49" t="s">
        <v>109</v>
      </c>
      <c r="C16" s="26" t="s">
        <v>24</v>
      </c>
      <c r="D16" s="21">
        <v>3.6</v>
      </c>
      <c r="E16" s="22">
        <v>0.7</v>
      </c>
      <c r="F16" s="23"/>
      <c r="G16" s="19">
        <f t="shared" si="0"/>
        <v>0</v>
      </c>
    </row>
    <row r="17" spans="1:7" ht="30" x14ac:dyDescent="0.25">
      <c r="A17" s="16" t="s">
        <v>28</v>
      </c>
      <c r="B17" s="49" t="s">
        <v>110</v>
      </c>
      <c r="C17" s="26" t="s">
        <v>24</v>
      </c>
      <c r="D17" s="21">
        <v>3.6</v>
      </c>
      <c r="E17" s="22">
        <v>30</v>
      </c>
      <c r="F17" s="23"/>
      <c r="G17" s="19">
        <f t="shared" si="0"/>
        <v>0</v>
      </c>
    </row>
    <row r="18" spans="1:7" ht="30" x14ac:dyDescent="0.25">
      <c r="A18" s="16" t="s">
        <v>28</v>
      </c>
      <c r="B18" s="49" t="s">
        <v>111</v>
      </c>
      <c r="C18" s="26" t="s">
        <v>24</v>
      </c>
      <c r="D18" s="21">
        <v>3.6</v>
      </c>
      <c r="E18" s="22">
        <v>69.5</v>
      </c>
      <c r="F18" s="23"/>
      <c r="G18" s="19">
        <f t="shared" si="0"/>
        <v>0</v>
      </c>
    </row>
    <row r="19" spans="1:7" x14ac:dyDescent="0.25">
      <c r="A19" s="16" t="s">
        <v>28</v>
      </c>
      <c r="B19" s="49" t="s">
        <v>97</v>
      </c>
      <c r="C19" s="26" t="s">
        <v>24</v>
      </c>
      <c r="D19" s="21">
        <v>3.6</v>
      </c>
      <c r="E19" s="22">
        <v>6.4</v>
      </c>
      <c r="F19" s="23"/>
      <c r="G19" s="19">
        <f t="shared" ref="G19:G25" si="1">ROUND(E19*F19,2)</f>
        <v>0</v>
      </c>
    </row>
    <row r="20" spans="1:7" x14ac:dyDescent="0.25">
      <c r="A20" s="16" t="s">
        <v>22</v>
      </c>
      <c r="B20" s="49" t="s">
        <v>114</v>
      </c>
      <c r="C20" s="51" t="s">
        <v>24</v>
      </c>
      <c r="D20" s="52">
        <v>3.6</v>
      </c>
      <c r="E20" s="53">
        <v>11.7</v>
      </c>
      <c r="F20" s="54"/>
      <c r="G20" s="55">
        <f t="shared" si="1"/>
        <v>0</v>
      </c>
    </row>
    <row r="21" spans="1:7" x14ac:dyDescent="0.25">
      <c r="A21" s="50" t="s">
        <v>28</v>
      </c>
      <c r="B21" s="49" t="s">
        <v>116</v>
      </c>
      <c r="C21" s="51" t="s">
        <v>24</v>
      </c>
      <c r="D21" s="52">
        <v>3.6</v>
      </c>
      <c r="E21" s="53">
        <v>5.3</v>
      </c>
      <c r="F21" s="54"/>
      <c r="G21" s="55">
        <f t="shared" si="1"/>
        <v>0</v>
      </c>
    </row>
    <row r="22" spans="1:7" x14ac:dyDescent="0.25">
      <c r="A22" s="50" t="s">
        <v>22</v>
      </c>
      <c r="B22" s="49" t="s">
        <v>117</v>
      </c>
      <c r="C22" s="51" t="s">
        <v>24</v>
      </c>
      <c r="D22" s="52">
        <v>3.6</v>
      </c>
      <c r="E22" s="53">
        <v>2.7</v>
      </c>
      <c r="F22" s="54"/>
      <c r="G22" s="55">
        <f t="shared" si="1"/>
        <v>0</v>
      </c>
    </row>
    <row r="23" spans="1:7" x14ac:dyDescent="0.25">
      <c r="A23" s="50" t="s">
        <v>22</v>
      </c>
      <c r="B23" s="49" t="s">
        <v>118</v>
      </c>
      <c r="C23" s="51" t="s">
        <v>24</v>
      </c>
      <c r="D23" s="52">
        <v>3.6</v>
      </c>
      <c r="E23" s="53">
        <v>9.1999999999999993</v>
      </c>
      <c r="F23" s="54"/>
      <c r="G23" s="55">
        <f t="shared" si="1"/>
        <v>0</v>
      </c>
    </row>
    <row r="24" spans="1:7" x14ac:dyDescent="0.25">
      <c r="A24" s="50" t="s">
        <v>22</v>
      </c>
      <c r="B24" s="49" t="s">
        <v>119</v>
      </c>
      <c r="C24" s="51" t="s">
        <v>24</v>
      </c>
      <c r="D24" s="52">
        <v>3.6</v>
      </c>
      <c r="E24" s="53">
        <v>29.7</v>
      </c>
      <c r="F24" s="54"/>
      <c r="G24" s="55">
        <f t="shared" si="1"/>
        <v>0</v>
      </c>
    </row>
    <row r="25" spans="1:7" x14ac:dyDescent="0.25">
      <c r="A25" s="50" t="s">
        <v>28</v>
      </c>
      <c r="B25" s="49" t="s">
        <v>125</v>
      </c>
      <c r="C25" s="51" t="s">
        <v>24</v>
      </c>
      <c r="D25" s="52">
        <v>3.6</v>
      </c>
      <c r="E25" s="53">
        <v>3.2</v>
      </c>
      <c r="F25" s="54"/>
      <c r="G25" s="55">
        <f t="shared" si="1"/>
        <v>0</v>
      </c>
    </row>
    <row r="26" spans="1:7" ht="19.5" thickBot="1" x14ac:dyDescent="0.3">
      <c r="A26" s="34"/>
      <c r="B26" s="35"/>
      <c r="C26" s="35"/>
      <c r="D26" s="60" t="s">
        <v>42</v>
      </c>
      <c r="E26" s="61">
        <f>SUM(E12:E25)</f>
        <v>241.59999999999997</v>
      </c>
      <c r="F26" s="62"/>
      <c r="G26" s="63">
        <f>SUM(G12:G25)</f>
        <v>0</v>
      </c>
    </row>
    <row r="27" spans="1:7" x14ac:dyDescent="0.25">
      <c r="A27" s="40"/>
      <c r="B27" s="41"/>
      <c r="C27" s="41"/>
      <c r="D27" s="41"/>
      <c r="E27" s="42"/>
      <c r="F27" s="41"/>
      <c r="G27" s="43"/>
    </row>
    <row r="28" spans="1:7" ht="16.5" thickBot="1" x14ac:dyDescent="0.3">
      <c r="A28" s="71" t="s">
        <v>43</v>
      </c>
      <c r="B28" s="72"/>
      <c r="C28" s="72"/>
      <c r="D28" s="72"/>
      <c r="E28" s="72"/>
      <c r="F28" s="73"/>
      <c r="G28" s="45">
        <f>ROUND(G26/E26,2)</f>
        <v>0</v>
      </c>
    </row>
    <row r="29" spans="1:7" ht="15.75" x14ac:dyDescent="0.25">
      <c r="A29" s="65" t="s">
        <v>44</v>
      </c>
      <c r="B29" s="65"/>
      <c r="C29" s="65"/>
      <c r="D29" s="65"/>
      <c r="E29" s="65"/>
      <c r="F29" s="65"/>
      <c r="G29" s="65"/>
    </row>
    <row r="30" spans="1:7" ht="15.75" x14ac:dyDescent="0.25">
      <c r="A30" s="64" t="s">
        <v>128</v>
      </c>
      <c r="B30" s="47"/>
      <c r="C30" s="47"/>
      <c r="D30" s="47"/>
      <c r="E30" s="47"/>
      <c r="F30" s="47"/>
      <c r="G30" s="47"/>
    </row>
    <row r="31" spans="1:7" x14ac:dyDescent="0.25">
      <c r="A31" s="46" t="s">
        <v>47</v>
      </c>
    </row>
  </sheetData>
  <mergeCells count="12">
    <mergeCell ref="A29:G29"/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28:F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9" sqref="A9:G9"/>
    </sheetView>
  </sheetViews>
  <sheetFormatPr defaultRowHeight="15" x14ac:dyDescent="0.25"/>
  <cols>
    <col min="1" max="1" width="23.85546875" customWidth="1"/>
    <col min="2" max="2" width="11.28515625" customWidth="1"/>
    <col min="3" max="3" width="11.5703125" customWidth="1"/>
    <col min="4" max="4" width="10.42578125" customWidth="1"/>
    <col min="5" max="5" width="12.85546875" customWidth="1"/>
  </cols>
  <sheetData>
    <row r="1" spans="1:7" x14ac:dyDescent="0.25">
      <c r="A1" s="1" t="s">
        <v>0</v>
      </c>
      <c r="B1" s="66"/>
      <c r="C1" s="67"/>
      <c r="D1" s="67"/>
      <c r="E1" s="67"/>
      <c r="F1" s="67"/>
      <c r="G1" s="68"/>
    </row>
    <row r="2" spans="1:7" x14ac:dyDescent="0.25">
      <c r="A2" s="1" t="s">
        <v>1</v>
      </c>
      <c r="B2" s="66"/>
      <c r="C2" s="67"/>
      <c r="D2" s="67"/>
      <c r="E2" s="67"/>
      <c r="F2" s="67"/>
      <c r="G2" s="68"/>
    </row>
    <row r="3" spans="1:7" x14ac:dyDescent="0.25">
      <c r="A3" s="1" t="s">
        <v>2</v>
      </c>
      <c r="B3" s="66"/>
      <c r="C3" s="67"/>
      <c r="D3" s="67"/>
      <c r="E3" s="67"/>
      <c r="F3" s="67"/>
      <c r="G3" s="68"/>
    </row>
    <row r="4" spans="1:7" x14ac:dyDescent="0.25">
      <c r="A4" s="1" t="s">
        <v>3</v>
      </c>
      <c r="B4" s="66"/>
      <c r="C4" s="67"/>
      <c r="D4" s="67"/>
      <c r="E4" s="67"/>
      <c r="F4" s="67"/>
      <c r="G4" s="68"/>
    </row>
    <row r="5" spans="1:7" x14ac:dyDescent="0.25">
      <c r="A5" s="1" t="s">
        <v>4</v>
      </c>
      <c r="B5" s="66"/>
      <c r="C5" s="67"/>
      <c r="D5" s="67"/>
      <c r="E5" s="67"/>
      <c r="F5" s="67"/>
      <c r="G5" s="68"/>
    </row>
    <row r="6" spans="1:7" x14ac:dyDescent="0.25">
      <c r="A6" s="1" t="s">
        <v>5</v>
      </c>
      <c r="B6" s="66"/>
      <c r="C6" s="67"/>
      <c r="D6" s="67"/>
      <c r="E6" s="67"/>
      <c r="F6" s="67"/>
      <c r="G6" s="68"/>
    </row>
    <row r="7" spans="1:7" x14ac:dyDescent="0.25">
      <c r="A7" s="1" t="s">
        <v>6</v>
      </c>
      <c r="B7" s="66"/>
      <c r="C7" s="67"/>
      <c r="D7" s="67"/>
      <c r="E7" s="67"/>
      <c r="F7" s="67"/>
      <c r="G7" s="68"/>
    </row>
    <row r="8" spans="1:7" x14ac:dyDescent="0.25">
      <c r="A8" s="2" t="s">
        <v>7</v>
      </c>
      <c r="B8" s="66"/>
      <c r="C8" s="67"/>
      <c r="D8" s="67"/>
      <c r="E8" s="67"/>
      <c r="F8" s="67"/>
      <c r="G8" s="68"/>
    </row>
    <row r="9" spans="1:7" ht="37.5" customHeight="1" x14ac:dyDescent="0.25">
      <c r="A9" s="69" t="s">
        <v>129</v>
      </c>
      <c r="B9" s="69"/>
      <c r="C9" s="69"/>
      <c r="D9" s="69"/>
      <c r="E9" s="69"/>
      <c r="F9" s="69"/>
      <c r="G9" s="69"/>
    </row>
    <row r="10" spans="1:7" ht="16.5" thickBot="1" x14ac:dyDescent="0.3">
      <c r="A10" s="70" t="s">
        <v>45</v>
      </c>
      <c r="B10" s="70"/>
      <c r="C10" s="70"/>
      <c r="D10" s="3"/>
      <c r="E10" s="3"/>
      <c r="G10" s="4" t="s">
        <v>126</v>
      </c>
    </row>
    <row r="11" spans="1:7" ht="66.75" thickBot="1" x14ac:dyDescent="0.3">
      <c r="A11" s="5" t="s">
        <v>9</v>
      </c>
      <c r="B11" s="6" t="s">
        <v>10</v>
      </c>
      <c r="C11" s="7" t="s">
        <v>11</v>
      </c>
      <c r="D11" s="7" t="s">
        <v>12</v>
      </c>
      <c r="E11" s="7" t="s">
        <v>13</v>
      </c>
      <c r="F11" s="8" t="s">
        <v>14</v>
      </c>
      <c r="G11" s="9" t="s">
        <v>15</v>
      </c>
    </row>
    <row r="12" spans="1:7" ht="16.5" thickBot="1" x14ac:dyDescent="0.3">
      <c r="A12" s="10" t="s">
        <v>120</v>
      </c>
      <c r="B12" s="11" t="s">
        <v>123</v>
      </c>
      <c r="C12" s="17" t="s">
        <v>122</v>
      </c>
      <c r="D12" s="18">
        <v>3</v>
      </c>
      <c r="E12" s="18">
        <v>54</v>
      </c>
      <c r="F12" s="11"/>
      <c r="G12" s="19">
        <f>ROUND(E12*F12,2)</f>
        <v>0</v>
      </c>
    </row>
    <row r="13" spans="1:7" ht="16.5" thickBot="1" x14ac:dyDescent="0.3">
      <c r="A13" s="10" t="s">
        <v>120</v>
      </c>
      <c r="B13" s="56" t="s">
        <v>39</v>
      </c>
      <c r="C13" s="57" t="s">
        <v>122</v>
      </c>
      <c r="D13" s="58">
        <v>3</v>
      </c>
      <c r="E13" s="58">
        <v>129.1</v>
      </c>
      <c r="F13" s="59"/>
      <c r="G13" s="15">
        <f t="shared" ref="G13:G15" si="0">ROUND(E13*F13,2)</f>
        <v>0</v>
      </c>
    </row>
    <row r="14" spans="1:7" ht="16.5" thickBot="1" x14ac:dyDescent="0.3">
      <c r="A14" s="10" t="s">
        <v>120</v>
      </c>
      <c r="B14" s="11" t="s">
        <v>121</v>
      </c>
      <c r="C14" s="12" t="s">
        <v>122</v>
      </c>
      <c r="D14" s="13">
        <v>3</v>
      </c>
      <c r="E14" s="13">
        <v>39.5</v>
      </c>
      <c r="F14" s="14"/>
      <c r="G14" s="15">
        <f t="shared" si="0"/>
        <v>0</v>
      </c>
    </row>
    <row r="15" spans="1:7" x14ac:dyDescent="0.25">
      <c r="A15" s="10" t="s">
        <v>120</v>
      </c>
      <c r="B15" s="49" t="s">
        <v>124</v>
      </c>
      <c r="C15" s="26" t="s">
        <v>122</v>
      </c>
      <c r="D15" s="21">
        <v>3</v>
      </c>
      <c r="E15" s="22">
        <v>33.799999999999997</v>
      </c>
      <c r="F15" s="23"/>
      <c r="G15" s="19">
        <f t="shared" si="0"/>
        <v>0</v>
      </c>
    </row>
    <row r="16" spans="1:7" ht="19.5" thickBot="1" x14ac:dyDescent="0.3">
      <c r="A16" s="34"/>
      <c r="B16" s="35"/>
      <c r="C16" s="35"/>
      <c r="D16" s="36" t="s">
        <v>42</v>
      </c>
      <c r="E16" s="37">
        <f>SUM(E12:E15)</f>
        <v>256.39999999999998</v>
      </c>
      <c r="F16" s="38"/>
      <c r="G16" s="39">
        <f>SUM(G12:G15)</f>
        <v>0</v>
      </c>
    </row>
    <row r="17" spans="1:7" x14ac:dyDescent="0.25">
      <c r="A17" s="40"/>
      <c r="B17" s="41"/>
      <c r="C17" s="41"/>
      <c r="D17" s="41"/>
      <c r="E17" s="42"/>
      <c r="F17" s="41"/>
      <c r="G17" s="43"/>
    </row>
    <row r="18" spans="1:7" ht="16.5" thickBot="1" x14ac:dyDescent="0.3">
      <c r="A18" s="71" t="s">
        <v>43</v>
      </c>
      <c r="B18" s="72"/>
      <c r="C18" s="72"/>
      <c r="D18" s="72"/>
      <c r="E18" s="72"/>
      <c r="F18" s="73"/>
      <c r="G18" s="45">
        <f>ROUND(G16/E16,2)</f>
        <v>0</v>
      </c>
    </row>
    <row r="19" spans="1:7" ht="15.75" x14ac:dyDescent="0.25">
      <c r="A19" s="65" t="s">
        <v>44</v>
      </c>
      <c r="B19" s="65"/>
      <c r="C19" s="65"/>
      <c r="D19" s="65"/>
      <c r="E19" s="65"/>
      <c r="F19" s="65"/>
      <c r="G19" s="65"/>
    </row>
    <row r="20" spans="1:7" ht="15.75" x14ac:dyDescent="0.25">
      <c r="A20" s="47" t="s">
        <v>127</v>
      </c>
      <c r="B20" s="47"/>
      <c r="C20" s="47"/>
      <c r="D20" s="47"/>
      <c r="E20" s="47"/>
      <c r="F20" s="47"/>
      <c r="G20" s="47"/>
    </row>
    <row r="21" spans="1:7" x14ac:dyDescent="0.25">
      <c r="A21" s="46" t="s">
        <v>47</v>
      </c>
    </row>
  </sheetData>
  <mergeCells count="12">
    <mergeCell ref="A19:G19"/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1.daļa</vt:lpstr>
      <vt:lpstr>2.daļa</vt:lpstr>
      <vt:lpstr>3.daļa</vt:lpstr>
      <vt:lpstr>4.daļa</vt:lpstr>
      <vt:lpstr>5.daļa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 Saulītis</dc:creator>
  <cp:lastModifiedBy>Ineta Eglīte</cp:lastModifiedBy>
  <dcterms:created xsi:type="dcterms:W3CDTF">2016-08-22T07:11:48Z</dcterms:created>
  <dcterms:modified xsi:type="dcterms:W3CDTF">2016-08-22T13:33:19Z</dcterms:modified>
</cp:coreProperties>
</file>