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germanis2\Documents\Izsoles 2016\Apaļkoki 2016\Apaļkoku izsoles publicētās 2016\800-2016-011\"/>
    </mc:Choice>
  </mc:AlternateContent>
  <bookViews>
    <workbookView xWindow="0" yWindow="0" windowWidth="20490" windowHeight="7755" tabRatio="682"/>
  </bookViews>
  <sheets>
    <sheet name="1.d." sheetId="25" r:id="rId1"/>
    <sheet name="2.d." sheetId="26" r:id="rId2"/>
    <sheet name="3.d." sheetId="27" r:id="rId3"/>
    <sheet name="4.d." sheetId="28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27" l="1"/>
  <c r="D13" i="26"/>
  <c r="D14" i="25"/>
  <c r="F12" i="26"/>
  <c r="F13" i="26" s="1"/>
  <c r="F13" i="27"/>
  <c r="F12" i="27"/>
  <c r="F13" i="25"/>
  <c r="F12" i="25"/>
  <c r="F14" i="27" l="1"/>
  <c r="F14" i="25"/>
  <c r="F16" i="25" s="1"/>
  <c r="F16" i="27"/>
  <c r="F15" i="26"/>
  <c r="D13" i="28"/>
  <c r="F12" i="28"/>
  <c r="F13" i="28" s="1"/>
  <c r="F15" i="28" l="1"/>
</calcChain>
</file>

<file path=xl/sharedStrings.xml><?xml version="1.0" encoding="utf-8"?>
<sst xmlns="http://schemas.openxmlformats.org/spreadsheetml/2006/main" count="98" uniqueCount="32">
  <si>
    <t>1.tabula</t>
  </si>
  <si>
    <t>Kopā:</t>
  </si>
  <si>
    <t>Uzņēmuma nosaukums:</t>
  </si>
  <si>
    <t>Reģ. nr.:</t>
  </si>
  <si>
    <t>Jurid. adrese:</t>
  </si>
  <si>
    <t>Banka:</t>
  </si>
  <si>
    <t>Konta nr.:</t>
  </si>
  <si>
    <t>Kontakt persona:</t>
  </si>
  <si>
    <t>Kontakt tālr.:</t>
  </si>
  <si>
    <t>Kokmateriālu sortiments</t>
  </si>
  <si>
    <t>Garums (m)</t>
  </si>
  <si>
    <r>
      <t>Pārdošanas apjoms (m</t>
    </r>
    <r>
      <rPr>
        <b/>
        <vertAlign val="superscript"/>
        <sz val="11"/>
        <color indexed="8"/>
        <rFont val="Times New Roman"/>
        <family val="1"/>
        <charset val="186"/>
      </rPr>
      <t>3</t>
    </r>
    <r>
      <rPr>
        <b/>
        <sz val="11"/>
        <color indexed="8"/>
        <rFont val="Times New Roman"/>
        <family val="1"/>
        <charset val="186"/>
      </rPr>
      <t>)</t>
    </r>
  </si>
  <si>
    <r>
      <t>Cena EUR/m</t>
    </r>
    <r>
      <rPr>
        <b/>
        <vertAlign val="superscript"/>
        <sz val="12"/>
        <color indexed="8"/>
        <rFont val="Times New Roman"/>
        <family val="1"/>
        <charset val="186"/>
      </rPr>
      <t>3</t>
    </r>
    <r>
      <rPr>
        <b/>
        <sz val="12"/>
        <color indexed="8"/>
        <rFont val="Times New Roman"/>
        <family val="1"/>
        <charset val="186"/>
      </rPr>
      <t xml:space="preserve"> (bez PVN) </t>
    </r>
  </si>
  <si>
    <t>Summa, EUR (4.aile x 5.aile)</t>
  </si>
  <si>
    <t>Diametrs (cm)</t>
  </si>
  <si>
    <r>
      <t>Vidējā svērtā cena par vienu (1) m</t>
    </r>
    <r>
      <rPr>
        <b/>
        <vertAlign val="superscript"/>
        <sz val="11"/>
        <color indexed="8"/>
        <rFont val="Times New Roman"/>
        <family val="1"/>
        <charset val="186"/>
      </rPr>
      <t xml:space="preserve">3 </t>
    </r>
    <r>
      <rPr>
        <b/>
        <sz val="11"/>
        <color indexed="8"/>
        <rFont val="Times New Roman"/>
        <family val="1"/>
        <charset val="186"/>
      </rPr>
      <t>visam kokmateriāla sortimenta piedāvājumam kopā (tiek vērtēta):</t>
    </r>
  </si>
  <si>
    <t>Sortimenta piegādes vietas adrese, t.sk. GPS koordinātas</t>
  </si>
  <si>
    <t>2.tabula</t>
  </si>
  <si>
    <t>28 un vairāk</t>
  </si>
  <si>
    <t>Priedes zāģbaļķi</t>
  </si>
  <si>
    <t>22 - 28</t>
  </si>
  <si>
    <t>3,6 - 6,0</t>
  </si>
  <si>
    <t>3.tabula</t>
  </si>
  <si>
    <t xml:space="preserve">1.daļa 
Kokmateriālu sortimentu piedāvājums ar piegādi pircēja patēriņa vietā                                (cena ir jāuzrāda augšgala krautuvē-mežā pie ceļa)
</t>
  </si>
  <si>
    <t xml:space="preserve">2.daļa 
Kokmateriālu sortimentu piedāvājums ar piegādi pircēja patēriņa vietā                                (cena ir jāuzrāda augšgala krautuvē-mežā pie ceļa)
</t>
  </si>
  <si>
    <t xml:space="preserve">3.daļa 
Kokmateriālu sortimentu piedāvājums ar piegādi pircēja patēriņa vietā                                (cena ir jāuzrāda augšgala krautuvē-mežā pie ceļa)
</t>
  </si>
  <si>
    <t xml:space="preserve">4.daļa 
Kokmateriālu sortimentu piedāvājums ar piegādi pircēja patēriņa vietā                                (cena ir jāuzrāda augšgala krautuvē-mežā pie ceļa)
</t>
  </si>
  <si>
    <t>4.tabula</t>
  </si>
  <si>
    <t>10 - 14</t>
  </si>
  <si>
    <t>Egles zāģbaļķi</t>
  </si>
  <si>
    <r>
      <t>SIA Rīgas Meži noteiktā brāķētā Priedes zāģbaļķu cena - 21 EUR/m</t>
    </r>
    <r>
      <rPr>
        <b/>
        <vertAlign val="superscript"/>
        <sz val="11"/>
        <color indexed="8"/>
        <rFont val="Times New Roman"/>
        <family val="1"/>
        <charset val="186"/>
      </rPr>
      <t xml:space="preserve">3 </t>
    </r>
    <r>
      <rPr>
        <b/>
        <sz val="11"/>
        <color indexed="8"/>
        <rFont val="Times New Roman"/>
        <family val="1"/>
        <charset val="186"/>
      </rPr>
      <t>(cena ir augšgala krautuvē - mežā pie ceļa)</t>
    </r>
  </si>
  <si>
    <r>
      <t xml:space="preserve">Izsole Nr: </t>
    </r>
    <r>
      <rPr>
        <b/>
        <sz val="11"/>
        <color theme="1"/>
        <rFont val="Times New Roman"/>
        <family val="1"/>
        <charset val="186"/>
      </rPr>
      <t>800-2016/011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</si>
</sst>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186"/>
      <scheme val="minor"/>
    </font>
    <font>
      <b/>
      <sz val="12"/>
      <color indexed="8"/>
      <name val="Times New Roman"/>
      <family val="1"/>
      <charset val="186"/>
    </font>
    <font>
      <b/>
      <vertAlign val="superscript"/>
      <sz val="12"/>
      <color indexed="8"/>
      <name val="Times New Roman"/>
      <family val="1"/>
      <charset val="186"/>
    </font>
    <font>
      <b/>
      <sz val="11"/>
      <color indexed="8"/>
      <name val="Times New Roman"/>
      <family val="1"/>
      <charset val="186"/>
    </font>
    <font>
      <sz val="11"/>
      <color indexed="8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b/>
      <sz val="14"/>
      <color indexed="8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vertAlign val="superscript"/>
      <sz val="11"/>
      <color indexed="8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5" fillId="0" borderId="0" xfId="0" applyFont="1" applyAlignment="1">
      <alignment horizontal="center" vertical="top" wrapText="1"/>
    </xf>
    <xf numFmtId="0" fontId="5" fillId="2" borderId="5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3" fillId="0" borderId="4" xfId="0" applyFont="1" applyBorder="1" applyAlignment="1"/>
    <xf numFmtId="0" fontId="1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8" fillId="0" borderId="0" xfId="0" applyFont="1" applyAlignment="1">
      <alignment horizontal="right" vertical="top" wrapText="1"/>
    </xf>
    <xf numFmtId="0" fontId="5" fillId="2" borderId="14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2" fontId="5" fillId="0" borderId="15" xfId="0" applyNumberFormat="1" applyFont="1" applyBorder="1" applyAlignment="1">
      <alignment horizontal="center" vertical="center"/>
    </xf>
    <xf numFmtId="2" fontId="7" fillId="0" borderId="16" xfId="0" applyNumberFormat="1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2" fontId="7" fillId="0" borderId="15" xfId="0" applyNumberFormat="1" applyFont="1" applyBorder="1" applyAlignment="1">
      <alignment horizontal="center" vertical="center"/>
    </xf>
    <xf numFmtId="0" fontId="3" fillId="0" borderId="0" xfId="0" applyFont="1"/>
    <xf numFmtId="0" fontId="3" fillId="0" borderId="0" xfId="0" applyFont="1" applyBorder="1" applyAlignment="1">
      <alignment horizontal="right" vertical="center" wrapText="1"/>
    </xf>
    <xf numFmtId="2" fontId="1" fillId="0" borderId="0" xfId="0" applyNumberFormat="1" applyFont="1" applyBorder="1" applyAlignment="1">
      <alignment horizontal="center" vertical="center"/>
    </xf>
    <xf numFmtId="2" fontId="7" fillId="0" borderId="10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left" vertical="center" wrapText="1"/>
    </xf>
    <xf numFmtId="2" fontId="4" fillId="0" borderId="22" xfId="0" applyNumberFormat="1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49" fontId="4" fillId="0" borderId="21" xfId="0" applyNumberFormat="1" applyFont="1" applyBorder="1" applyAlignment="1">
      <alignment horizontal="center" vertical="center"/>
    </xf>
    <xf numFmtId="49" fontId="4" fillId="0" borderId="24" xfId="0" applyNumberFormat="1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2" fontId="4" fillId="0" borderId="25" xfId="0" applyNumberFormat="1" applyFont="1" applyBorder="1" applyAlignment="1">
      <alignment horizontal="center" vertical="center"/>
    </xf>
    <xf numFmtId="0" fontId="4" fillId="0" borderId="21" xfId="0" applyFont="1" applyBorder="1" applyAlignment="1" applyProtection="1">
      <alignment horizontal="center" vertical="center"/>
      <protection locked="0"/>
    </xf>
    <xf numFmtId="0" fontId="4" fillId="0" borderId="24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>
      <alignment vertical="center" wrapText="1"/>
    </xf>
    <xf numFmtId="0" fontId="3" fillId="0" borderId="11" xfId="0" applyFont="1" applyBorder="1" applyAlignment="1" applyProtection="1">
      <alignment horizontal="center"/>
      <protection locked="0"/>
    </xf>
    <xf numFmtId="0" fontId="3" fillId="0" borderId="12" xfId="0" applyFont="1" applyBorder="1" applyAlignment="1" applyProtection="1">
      <alignment horizontal="center"/>
      <protection locked="0"/>
    </xf>
    <xf numFmtId="0" fontId="3" fillId="0" borderId="0" xfId="0" applyFont="1" applyAlignment="1">
      <alignment horizontal="center" vertical="top" wrapText="1"/>
    </xf>
    <xf numFmtId="0" fontId="5" fillId="0" borderId="13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right" vertical="center" wrapText="1"/>
    </xf>
    <xf numFmtId="0" fontId="3" fillId="0" borderId="7" xfId="0" applyFont="1" applyBorder="1" applyAlignment="1">
      <alignment horizontal="right" vertical="center" wrapText="1"/>
    </xf>
    <xf numFmtId="0" fontId="3" fillId="0" borderId="8" xfId="0" applyFont="1" applyBorder="1" applyAlignment="1">
      <alignment horizontal="right" vertical="center" wrapText="1"/>
    </xf>
    <xf numFmtId="0" fontId="0" fillId="0" borderId="4" xfId="0" applyBorder="1" applyAlignment="1" applyProtection="1">
      <alignment horizontal="center"/>
      <protection locked="0"/>
    </xf>
    <xf numFmtId="0" fontId="3" fillId="0" borderId="26" xfId="0" applyFont="1" applyBorder="1" applyAlignment="1">
      <alignment horizontal="center" vertical="center" wrapText="1"/>
    </xf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tabSelected="1" workbookViewId="0">
      <selection activeCell="A9" sqref="A9:B9"/>
    </sheetView>
  </sheetViews>
  <sheetFormatPr defaultRowHeight="15" x14ac:dyDescent="0.25"/>
  <cols>
    <col min="1" max="1" width="24" customWidth="1"/>
    <col min="2" max="2" width="11.28515625" bestFit="1" customWidth="1"/>
    <col min="3" max="3" width="8.28515625" bestFit="1" customWidth="1"/>
    <col min="4" max="4" width="14.28515625" customWidth="1"/>
    <col min="5" max="5" width="10.7109375" bestFit="1" customWidth="1"/>
    <col min="6" max="6" width="15.42578125" customWidth="1"/>
  </cols>
  <sheetData>
    <row r="1" spans="1:11" x14ac:dyDescent="0.25">
      <c r="A1" s="6" t="s">
        <v>2</v>
      </c>
      <c r="B1" s="38"/>
      <c r="C1" s="38"/>
      <c r="D1" s="38"/>
      <c r="E1" s="38"/>
      <c r="F1" s="39"/>
    </row>
    <row r="2" spans="1:11" x14ac:dyDescent="0.25">
      <c r="A2" s="6" t="s">
        <v>3</v>
      </c>
      <c r="B2" s="38"/>
      <c r="C2" s="38"/>
      <c r="D2" s="38"/>
      <c r="E2" s="38"/>
      <c r="F2" s="39"/>
    </row>
    <row r="3" spans="1:11" x14ac:dyDescent="0.25">
      <c r="A3" s="6" t="s">
        <v>4</v>
      </c>
      <c r="B3" s="38"/>
      <c r="C3" s="38"/>
      <c r="D3" s="38"/>
      <c r="E3" s="38"/>
      <c r="F3" s="39"/>
    </row>
    <row r="4" spans="1:11" x14ac:dyDescent="0.25">
      <c r="A4" s="6" t="s">
        <v>5</v>
      </c>
      <c r="B4" s="38"/>
      <c r="C4" s="38"/>
      <c r="D4" s="38"/>
      <c r="E4" s="38"/>
      <c r="F4" s="39"/>
    </row>
    <row r="5" spans="1:11" x14ac:dyDescent="0.25">
      <c r="A5" s="6" t="s">
        <v>6</v>
      </c>
      <c r="B5" s="38"/>
      <c r="C5" s="38"/>
      <c r="D5" s="38"/>
      <c r="E5" s="38"/>
      <c r="F5" s="39"/>
    </row>
    <row r="6" spans="1:11" x14ac:dyDescent="0.25">
      <c r="A6" s="6" t="s">
        <v>7</v>
      </c>
      <c r="B6" s="38"/>
      <c r="C6" s="38"/>
      <c r="D6" s="38"/>
      <c r="E6" s="38"/>
      <c r="F6" s="39"/>
    </row>
    <row r="7" spans="1:11" x14ac:dyDescent="0.25">
      <c r="A7" s="6" t="s">
        <v>8</v>
      </c>
      <c r="B7" s="38"/>
      <c r="C7" s="38"/>
      <c r="D7" s="38"/>
      <c r="E7" s="38"/>
      <c r="F7" s="39"/>
    </row>
    <row r="8" spans="1:11" ht="47.25" customHeight="1" x14ac:dyDescent="0.25">
      <c r="A8" s="40" t="s">
        <v>23</v>
      </c>
      <c r="B8" s="40"/>
      <c r="C8" s="40"/>
      <c r="D8" s="40"/>
      <c r="E8" s="40"/>
      <c r="F8" s="40"/>
    </row>
    <row r="9" spans="1:11" ht="16.5" thickBot="1" x14ac:dyDescent="0.3">
      <c r="A9" s="41" t="s">
        <v>31</v>
      </c>
      <c r="B9" s="41"/>
      <c r="C9" s="1"/>
      <c r="D9" s="1"/>
      <c r="F9" s="12" t="s">
        <v>0</v>
      </c>
    </row>
    <row r="10" spans="1:11" ht="51" thickBot="1" x14ac:dyDescent="0.3">
      <c r="A10" s="7" t="s">
        <v>9</v>
      </c>
      <c r="B10" s="8" t="s">
        <v>14</v>
      </c>
      <c r="C10" s="8" t="s">
        <v>10</v>
      </c>
      <c r="D10" s="8" t="s">
        <v>11</v>
      </c>
      <c r="E10" s="9" t="s">
        <v>12</v>
      </c>
      <c r="F10" s="10" t="s">
        <v>13</v>
      </c>
      <c r="K10" s="22"/>
    </row>
    <row r="11" spans="1:11" ht="15.75" thickBot="1" x14ac:dyDescent="0.3">
      <c r="A11" s="18">
        <v>1</v>
      </c>
      <c r="B11" s="19">
        <v>3</v>
      </c>
      <c r="C11" s="19">
        <v>4</v>
      </c>
      <c r="D11" s="19">
        <v>5</v>
      </c>
      <c r="E11" s="19">
        <v>6</v>
      </c>
      <c r="F11" s="20">
        <v>7</v>
      </c>
    </row>
    <row r="12" spans="1:11" x14ac:dyDescent="0.25">
      <c r="A12" s="28" t="s">
        <v>19</v>
      </c>
      <c r="B12" s="29" t="s">
        <v>18</v>
      </c>
      <c r="C12" s="29" t="s">
        <v>21</v>
      </c>
      <c r="D12" s="29">
        <v>4000</v>
      </c>
      <c r="E12" s="35"/>
      <c r="F12" s="27">
        <f t="shared" ref="F12:F13" si="0">ROUND(D12*E12,2)</f>
        <v>0</v>
      </c>
    </row>
    <row r="13" spans="1:11" x14ac:dyDescent="0.25">
      <c r="A13" s="30" t="s">
        <v>19</v>
      </c>
      <c r="B13" s="33" t="s">
        <v>20</v>
      </c>
      <c r="C13" s="33" t="s">
        <v>21</v>
      </c>
      <c r="D13" s="33">
        <v>3000</v>
      </c>
      <c r="E13" s="36"/>
      <c r="F13" s="34">
        <f t="shared" si="0"/>
        <v>0</v>
      </c>
    </row>
    <row r="14" spans="1:11" ht="19.5" thickBot="1" x14ac:dyDescent="0.3">
      <c r="A14" s="13"/>
      <c r="B14" s="14"/>
      <c r="C14" s="15" t="s">
        <v>1</v>
      </c>
      <c r="D14" s="21">
        <f>SUM(D12:D13)</f>
        <v>7000</v>
      </c>
      <c r="E14" s="16"/>
      <c r="F14" s="17">
        <f>SUM(F12:F13)</f>
        <v>0</v>
      </c>
    </row>
    <row r="15" spans="1:11" x14ac:dyDescent="0.25">
      <c r="A15" s="2"/>
      <c r="B15" s="3"/>
      <c r="C15" s="3"/>
      <c r="D15" s="4"/>
      <c r="E15" s="3"/>
      <c r="F15" s="5"/>
    </row>
    <row r="16" spans="1:11" ht="36" customHeight="1" thickBot="1" x14ac:dyDescent="0.3">
      <c r="A16" s="42" t="s">
        <v>15</v>
      </c>
      <c r="B16" s="43"/>
      <c r="C16" s="43"/>
      <c r="D16" s="43"/>
      <c r="E16" s="44"/>
      <c r="F16" s="25">
        <f>ROUND(F14/D14,2)</f>
        <v>0</v>
      </c>
      <c r="H16" s="11"/>
    </row>
    <row r="17" spans="1:8" ht="15.75" x14ac:dyDescent="0.25">
      <c r="A17" s="23"/>
      <c r="B17" s="23"/>
      <c r="C17" s="23"/>
      <c r="D17" s="23"/>
      <c r="E17" s="23"/>
      <c r="F17" s="24"/>
      <c r="H17" s="11"/>
    </row>
    <row r="18" spans="1:8" ht="36" customHeight="1" x14ac:dyDescent="0.25">
      <c r="A18" s="46" t="s">
        <v>30</v>
      </c>
      <c r="B18" s="46"/>
      <c r="C18" s="46"/>
      <c r="D18" s="46"/>
      <c r="E18" s="46"/>
      <c r="F18" s="46"/>
      <c r="G18" s="37"/>
    </row>
    <row r="19" spans="1:8" ht="42.75" x14ac:dyDescent="0.25">
      <c r="A19" s="26" t="s">
        <v>16</v>
      </c>
      <c r="B19" s="45"/>
      <c r="C19" s="45"/>
      <c r="D19" s="45"/>
      <c r="E19" s="45"/>
      <c r="F19" s="45"/>
    </row>
  </sheetData>
  <sheetProtection algorithmName="SHA-512" hashValue="e6LgzFWhnKmmMjAWmLqR8XwO0yrO2iakPuYAAKe2RNMQ3Zc/vq7DKaG7p9/e1ozor3QiT0F2zbTRnF2zPd0tHg==" saltValue="uJcNkm8EcIZIoJ5C4GfJrg==" spinCount="100000" sheet="1" objects="1" scenarios="1" formatColumns="0"/>
  <mergeCells count="12">
    <mergeCell ref="B6:F6"/>
    <mergeCell ref="B1:F1"/>
    <mergeCell ref="B2:F2"/>
    <mergeCell ref="B3:F3"/>
    <mergeCell ref="B4:F4"/>
    <mergeCell ref="B5:F5"/>
    <mergeCell ref="B7:F7"/>
    <mergeCell ref="A8:F8"/>
    <mergeCell ref="A9:B9"/>
    <mergeCell ref="A16:E16"/>
    <mergeCell ref="B19:F19"/>
    <mergeCell ref="A18:F18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workbookViewId="0">
      <selection activeCell="A9" sqref="A9:B9"/>
    </sheetView>
  </sheetViews>
  <sheetFormatPr defaultRowHeight="15" x14ac:dyDescent="0.25"/>
  <cols>
    <col min="1" max="1" width="24" customWidth="1"/>
    <col min="2" max="2" width="11.28515625" bestFit="1" customWidth="1"/>
    <col min="3" max="3" width="8.28515625" bestFit="1" customWidth="1"/>
    <col min="4" max="4" width="14.28515625" customWidth="1"/>
    <col min="5" max="5" width="10.7109375" bestFit="1" customWidth="1"/>
    <col min="6" max="6" width="15.42578125" customWidth="1"/>
  </cols>
  <sheetData>
    <row r="1" spans="1:11" x14ac:dyDescent="0.25">
      <c r="A1" s="6" t="s">
        <v>2</v>
      </c>
      <c r="B1" s="38"/>
      <c r="C1" s="38"/>
      <c r="D1" s="38"/>
      <c r="E1" s="38"/>
      <c r="F1" s="39"/>
    </row>
    <row r="2" spans="1:11" x14ac:dyDescent="0.25">
      <c r="A2" s="6" t="s">
        <v>3</v>
      </c>
      <c r="B2" s="38"/>
      <c r="C2" s="38"/>
      <c r="D2" s="38"/>
      <c r="E2" s="38"/>
      <c r="F2" s="39"/>
    </row>
    <row r="3" spans="1:11" x14ac:dyDescent="0.25">
      <c r="A3" s="6" t="s">
        <v>4</v>
      </c>
      <c r="B3" s="38"/>
      <c r="C3" s="38"/>
      <c r="D3" s="38"/>
      <c r="E3" s="38"/>
      <c r="F3" s="39"/>
    </row>
    <row r="4" spans="1:11" x14ac:dyDescent="0.25">
      <c r="A4" s="6" t="s">
        <v>5</v>
      </c>
      <c r="B4" s="38"/>
      <c r="C4" s="38"/>
      <c r="D4" s="38"/>
      <c r="E4" s="38"/>
      <c r="F4" s="39"/>
    </row>
    <row r="5" spans="1:11" x14ac:dyDescent="0.25">
      <c r="A5" s="6" t="s">
        <v>6</v>
      </c>
      <c r="B5" s="38"/>
      <c r="C5" s="38"/>
      <c r="D5" s="38"/>
      <c r="E5" s="38"/>
      <c r="F5" s="39"/>
    </row>
    <row r="6" spans="1:11" x14ac:dyDescent="0.25">
      <c r="A6" s="6" t="s">
        <v>7</v>
      </c>
      <c r="B6" s="38"/>
      <c r="C6" s="38"/>
      <c r="D6" s="38"/>
      <c r="E6" s="38"/>
      <c r="F6" s="39"/>
    </row>
    <row r="7" spans="1:11" x14ac:dyDescent="0.25">
      <c r="A7" s="6" t="s">
        <v>8</v>
      </c>
      <c r="B7" s="38"/>
      <c r="C7" s="38"/>
      <c r="D7" s="38"/>
      <c r="E7" s="38"/>
      <c r="F7" s="39"/>
    </row>
    <row r="8" spans="1:11" ht="47.25" customHeight="1" x14ac:dyDescent="0.25">
      <c r="A8" s="40" t="s">
        <v>24</v>
      </c>
      <c r="B8" s="40"/>
      <c r="C8" s="40"/>
      <c r="D8" s="40"/>
      <c r="E8" s="40"/>
      <c r="F8" s="40"/>
    </row>
    <row r="9" spans="1:11" ht="16.5" thickBot="1" x14ac:dyDescent="0.3">
      <c r="A9" s="41" t="s">
        <v>31</v>
      </c>
      <c r="B9" s="41"/>
      <c r="C9" s="1"/>
      <c r="D9" s="1"/>
      <c r="F9" s="12" t="s">
        <v>17</v>
      </c>
    </row>
    <row r="10" spans="1:11" ht="51" thickBot="1" x14ac:dyDescent="0.3">
      <c r="A10" s="7" t="s">
        <v>9</v>
      </c>
      <c r="B10" s="8" t="s">
        <v>14</v>
      </c>
      <c r="C10" s="8" t="s">
        <v>10</v>
      </c>
      <c r="D10" s="8" t="s">
        <v>11</v>
      </c>
      <c r="E10" s="9" t="s">
        <v>12</v>
      </c>
      <c r="F10" s="10" t="s">
        <v>13</v>
      </c>
      <c r="K10" s="22"/>
    </row>
    <row r="11" spans="1:11" ht="15.75" thickBot="1" x14ac:dyDescent="0.3">
      <c r="A11" s="18">
        <v>1</v>
      </c>
      <c r="B11" s="19">
        <v>3</v>
      </c>
      <c r="C11" s="19">
        <v>4</v>
      </c>
      <c r="D11" s="19">
        <v>5</v>
      </c>
      <c r="E11" s="19">
        <v>6</v>
      </c>
      <c r="F11" s="20">
        <v>7</v>
      </c>
    </row>
    <row r="12" spans="1:11" x14ac:dyDescent="0.25">
      <c r="A12" s="30" t="s">
        <v>19</v>
      </c>
      <c r="B12" s="32" t="s">
        <v>28</v>
      </c>
      <c r="C12" s="33" t="s">
        <v>21</v>
      </c>
      <c r="D12" s="33">
        <v>700</v>
      </c>
      <c r="E12" s="36"/>
      <c r="F12" s="34">
        <f t="shared" ref="F12" si="0">ROUND(D12*E12,2)</f>
        <v>0</v>
      </c>
    </row>
    <row r="13" spans="1:11" ht="19.5" thickBot="1" x14ac:dyDescent="0.3">
      <c r="A13" s="13"/>
      <c r="B13" s="14"/>
      <c r="C13" s="15" t="s">
        <v>1</v>
      </c>
      <c r="D13" s="21">
        <f>SUM(D12)</f>
        <v>700</v>
      </c>
      <c r="E13" s="16"/>
      <c r="F13" s="17">
        <f>F12</f>
        <v>0</v>
      </c>
    </row>
    <row r="14" spans="1:11" x14ac:dyDescent="0.25">
      <c r="A14" s="2"/>
      <c r="B14" s="3"/>
      <c r="C14" s="3"/>
      <c r="D14" s="4"/>
      <c r="E14" s="3"/>
      <c r="F14" s="5"/>
    </row>
    <row r="15" spans="1:11" ht="36" customHeight="1" thickBot="1" x14ac:dyDescent="0.3">
      <c r="A15" s="42" t="s">
        <v>15</v>
      </c>
      <c r="B15" s="43"/>
      <c r="C15" s="43"/>
      <c r="D15" s="43"/>
      <c r="E15" s="44"/>
      <c r="F15" s="25">
        <f>ROUND(F13/D13,2)</f>
        <v>0</v>
      </c>
      <c r="H15" s="11"/>
    </row>
    <row r="16" spans="1:11" ht="15.75" x14ac:dyDescent="0.25">
      <c r="A16" s="23"/>
      <c r="B16" s="23"/>
      <c r="C16" s="23"/>
      <c r="D16" s="23"/>
      <c r="E16" s="23"/>
      <c r="F16" s="24"/>
      <c r="H16" s="11"/>
    </row>
    <row r="17" spans="1:7" ht="36" customHeight="1" x14ac:dyDescent="0.25">
      <c r="A17" s="46" t="s">
        <v>30</v>
      </c>
      <c r="B17" s="46"/>
      <c r="C17" s="46"/>
      <c r="D17" s="46"/>
      <c r="E17" s="46"/>
      <c r="F17" s="46"/>
      <c r="G17" s="37"/>
    </row>
    <row r="18" spans="1:7" ht="42.75" x14ac:dyDescent="0.25">
      <c r="A18" s="26" t="s">
        <v>16</v>
      </c>
      <c r="B18" s="45"/>
      <c r="C18" s="45"/>
      <c r="D18" s="45"/>
      <c r="E18" s="45"/>
      <c r="F18" s="45"/>
    </row>
  </sheetData>
  <sheetProtection algorithmName="SHA-512" hashValue="TXpYeTrWy0vJ4y/rvkZhOTopSOq5qzfagN9PWgg914SYt1BVxWwM3NglrcYDHqsQoF6MO6HK/hjm72PZGqPAMQ==" saltValue="W35UoRxHP/fSfn8WsjoHZA==" spinCount="100000" sheet="1" objects="1" scenarios="1" formatColumns="0"/>
  <mergeCells count="12">
    <mergeCell ref="B18:F18"/>
    <mergeCell ref="B7:F7"/>
    <mergeCell ref="A8:F8"/>
    <mergeCell ref="A9:B9"/>
    <mergeCell ref="A15:E15"/>
    <mergeCell ref="A17:F17"/>
    <mergeCell ref="B6:F6"/>
    <mergeCell ref="B1:F1"/>
    <mergeCell ref="B2:F2"/>
    <mergeCell ref="B3:F3"/>
    <mergeCell ref="B4:F4"/>
    <mergeCell ref="B5:F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workbookViewId="0">
      <selection activeCell="C9" sqref="C9"/>
    </sheetView>
  </sheetViews>
  <sheetFormatPr defaultRowHeight="15" x14ac:dyDescent="0.25"/>
  <cols>
    <col min="1" max="1" width="24" customWidth="1"/>
    <col min="2" max="2" width="11.28515625" bestFit="1" customWidth="1"/>
    <col min="3" max="3" width="8.28515625" bestFit="1" customWidth="1"/>
    <col min="4" max="4" width="14.28515625" customWidth="1"/>
    <col min="5" max="5" width="10.7109375" bestFit="1" customWidth="1"/>
    <col min="6" max="6" width="15.42578125" customWidth="1"/>
  </cols>
  <sheetData>
    <row r="1" spans="1:11" x14ac:dyDescent="0.25">
      <c r="A1" s="6" t="s">
        <v>2</v>
      </c>
      <c r="B1" s="38"/>
      <c r="C1" s="38"/>
      <c r="D1" s="38"/>
      <c r="E1" s="38"/>
      <c r="F1" s="39"/>
    </row>
    <row r="2" spans="1:11" x14ac:dyDescent="0.25">
      <c r="A2" s="6" t="s">
        <v>3</v>
      </c>
      <c r="B2" s="38"/>
      <c r="C2" s="38"/>
      <c r="D2" s="38"/>
      <c r="E2" s="38"/>
      <c r="F2" s="39"/>
    </row>
    <row r="3" spans="1:11" x14ac:dyDescent="0.25">
      <c r="A3" s="6" t="s">
        <v>4</v>
      </c>
      <c r="B3" s="38"/>
      <c r="C3" s="38"/>
      <c r="D3" s="38"/>
      <c r="E3" s="38"/>
      <c r="F3" s="39"/>
    </row>
    <row r="4" spans="1:11" x14ac:dyDescent="0.25">
      <c r="A4" s="6" t="s">
        <v>5</v>
      </c>
      <c r="B4" s="38"/>
      <c r="C4" s="38"/>
      <c r="D4" s="38"/>
      <c r="E4" s="38"/>
      <c r="F4" s="39"/>
    </row>
    <row r="5" spans="1:11" x14ac:dyDescent="0.25">
      <c r="A5" s="6" t="s">
        <v>6</v>
      </c>
      <c r="B5" s="38"/>
      <c r="C5" s="38"/>
      <c r="D5" s="38"/>
      <c r="E5" s="38"/>
      <c r="F5" s="39"/>
    </row>
    <row r="6" spans="1:11" x14ac:dyDescent="0.25">
      <c r="A6" s="6" t="s">
        <v>7</v>
      </c>
      <c r="B6" s="38"/>
      <c r="C6" s="38"/>
      <c r="D6" s="38"/>
      <c r="E6" s="38"/>
      <c r="F6" s="39"/>
    </row>
    <row r="7" spans="1:11" x14ac:dyDescent="0.25">
      <c r="A7" s="6" t="s">
        <v>8</v>
      </c>
      <c r="B7" s="38"/>
      <c r="C7" s="38"/>
      <c r="D7" s="38"/>
      <c r="E7" s="38"/>
      <c r="F7" s="39"/>
    </row>
    <row r="8" spans="1:11" ht="47.25" customHeight="1" x14ac:dyDescent="0.25">
      <c r="A8" s="40" t="s">
        <v>25</v>
      </c>
      <c r="B8" s="40"/>
      <c r="C8" s="40"/>
      <c r="D8" s="40"/>
      <c r="E8" s="40"/>
      <c r="F8" s="40"/>
    </row>
    <row r="9" spans="1:11" ht="16.5" thickBot="1" x14ac:dyDescent="0.3">
      <c r="A9" s="41" t="s">
        <v>31</v>
      </c>
      <c r="B9" s="41"/>
      <c r="C9" s="1"/>
      <c r="D9" s="1"/>
      <c r="F9" s="12" t="s">
        <v>22</v>
      </c>
    </row>
    <row r="10" spans="1:11" ht="51" thickBot="1" x14ac:dyDescent="0.3">
      <c r="A10" s="7" t="s">
        <v>9</v>
      </c>
      <c r="B10" s="8" t="s">
        <v>14</v>
      </c>
      <c r="C10" s="8" t="s">
        <v>10</v>
      </c>
      <c r="D10" s="8" t="s">
        <v>11</v>
      </c>
      <c r="E10" s="9" t="s">
        <v>12</v>
      </c>
      <c r="F10" s="10" t="s">
        <v>13</v>
      </c>
      <c r="K10" s="22"/>
    </row>
    <row r="11" spans="1:11" ht="15.75" thickBot="1" x14ac:dyDescent="0.3">
      <c r="A11" s="18">
        <v>1</v>
      </c>
      <c r="B11" s="19">
        <v>3</v>
      </c>
      <c r="C11" s="19">
        <v>4</v>
      </c>
      <c r="D11" s="19">
        <v>5</v>
      </c>
      <c r="E11" s="19">
        <v>6</v>
      </c>
      <c r="F11" s="20">
        <v>7</v>
      </c>
    </row>
    <row r="12" spans="1:11" x14ac:dyDescent="0.25">
      <c r="A12" s="28" t="s">
        <v>29</v>
      </c>
      <c r="B12" s="29" t="s">
        <v>18</v>
      </c>
      <c r="C12" s="29" t="s">
        <v>21</v>
      </c>
      <c r="D12" s="29">
        <v>1500</v>
      </c>
      <c r="E12" s="35"/>
      <c r="F12" s="27">
        <f t="shared" ref="F12:F13" si="0">ROUND(D12*E12,2)</f>
        <v>0</v>
      </c>
    </row>
    <row r="13" spans="1:11" x14ac:dyDescent="0.25">
      <c r="A13" s="30" t="s">
        <v>29</v>
      </c>
      <c r="B13" s="33" t="s">
        <v>20</v>
      </c>
      <c r="C13" s="33" t="s">
        <v>21</v>
      </c>
      <c r="D13" s="33">
        <v>1200</v>
      </c>
      <c r="E13" s="36"/>
      <c r="F13" s="34">
        <f t="shared" si="0"/>
        <v>0</v>
      </c>
    </row>
    <row r="14" spans="1:11" ht="19.5" thickBot="1" x14ac:dyDescent="0.3">
      <c r="A14" s="13"/>
      <c r="B14" s="14"/>
      <c r="C14" s="15" t="s">
        <v>1</v>
      </c>
      <c r="D14" s="21">
        <f>SUM(D12:D13)</f>
        <v>2700</v>
      </c>
      <c r="E14" s="16"/>
      <c r="F14" s="17">
        <f>SUM(F12:F13)</f>
        <v>0</v>
      </c>
    </row>
    <row r="15" spans="1:11" x14ac:dyDescent="0.25">
      <c r="A15" s="2"/>
      <c r="B15" s="3"/>
      <c r="C15" s="3"/>
      <c r="D15" s="4"/>
      <c r="E15" s="3"/>
      <c r="F15" s="5"/>
    </row>
    <row r="16" spans="1:11" ht="36" customHeight="1" thickBot="1" x14ac:dyDescent="0.3">
      <c r="A16" s="42" t="s">
        <v>15</v>
      </c>
      <c r="B16" s="43"/>
      <c r="C16" s="43"/>
      <c r="D16" s="43"/>
      <c r="E16" s="44"/>
      <c r="F16" s="25">
        <f>ROUND(F14/D14,2)</f>
        <v>0</v>
      </c>
      <c r="H16" s="11"/>
    </row>
    <row r="17" spans="1:8" ht="15.75" x14ac:dyDescent="0.25">
      <c r="A17" s="23"/>
      <c r="B17" s="23"/>
      <c r="C17" s="23"/>
      <c r="D17" s="23"/>
      <c r="E17" s="23"/>
      <c r="F17" s="24"/>
      <c r="H17" s="11"/>
    </row>
    <row r="18" spans="1:8" ht="36" customHeight="1" x14ac:dyDescent="0.25">
      <c r="A18" s="46" t="s">
        <v>30</v>
      </c>
      <c r="B18" s="46"/>
      <c r="C18" s="46"/>
      <c r="D18" s="46"/>
      <c r="E18" s="46"/>
      <c r="F18" s="46"/>
      <c r="G18" s="37"/>
    </row>
    <row r="19" spans="1:8" ht="42.75" x14ac:dyDescent="0.25">
      <c r="A19" s="26" t="s">
        <v>16</v>
      </c>
      <c r="B19" s="45"/>
      <c r="C19" s="45"/>
      <c r="D19" s="45"/>
      <c r="E19" s="45"/>
      <c r="F19" s="45"/>
    </row>
  </sheetData>
  <sheetProtection algorithmName="SHA-512" hashValue="ToT269hrE7RYhVmeju+3GAOuNilxoJPKi4vfVWhk6JL7mzfF8XloJSXoveHHjO1/dWZAAnp7JJDJ9w93tTngoA==" saltValue="k7HMbrFbi3yYzuZxBy6ojg==" spinCount="100000" sheet="1" objects="1" scenarios="1" formatColumns="0"/>
  <mergeCells count="12">
    <mergeCell ref="B19:F19"/>
    <mergeCell ref="B7:F7"/>
    <mergeCell ref="A8:F8"/>
    <mergeCell ref="A9:B9"/>
    <mergeCell ref="A16:E16"/>
    <mergeCell ref="A18:F18"/>
    <mergeCell ref="B6:F6"/>
    <mergeCell ref="B1:F1"/>
    <mergeCell ref="B2:F2"/>
    <mergeCell ref="B3:F3"/>
    <mergeCell ref="B4:F4"/>
    <mergeCell ref="B5:F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workbookViewId="0">
      <selection activeCell="K11" sqref="K11"/>
    </sheetView>
  </sheetViews>
  <sheetFormatPr defaultRowHeight="15" x14ac:dyDescent="0.25"/>
  <cols>
    <col min="1" max="1" width="24" customWidth="1"/>
    <col min="2" max="2" width="11.28515625" bestFit="1" customWidth="1"/>
    <col min="3" max="3" width="8.28515625" bestFit="1" customWidth="1"/>
    <col min="4" max="4" width="14.28515625" customWidth="1"/>
    <col min="5" max="5" width="10.7109375" bestFit="1" customWidth="1"/>
    <col min="6" max="6" width="15.42578125" customWidth="1"/>
  </cols>
  <sheetData>
    <row r="1" spans="1:11" x14ac:dyDescent="0.25">
      <c r="A1" s="6" t="s">
        <v>2</v>
      </c>
      <c r="B1" s="38"/>
      <c r="C1" s="38"/>
      <c r="D1" s="38"/>
      <c r="E1" s="38"/>
      <c r="F1" s="39"/>
    </row>
    <row r="2" spans="1:11" x14ac:dyDescent="0.25">
      <c r="A2" s="6" t="s">
        <v>3</v>
      </c>
      <c r="B2" s="38"/>
      <c r="C2" s="38"/>
      <c r="D2" s="38"/>
      <c r="E2" s="38"/>
      <c r="F2" s="39"/>
    </row>
    <row r="3" spans="1:11" x14ac:dyDescent="0.25">
      <c r="A3" s="6" t="s">
        <v>4</v>
      </c>
      <c r="B3" s="38"/>
      <c r="C3" s="38"/>
      <c r="D3" s="38"/>
      <c r="E3" s="38"/>
      <c r="F3" s="39"/>
    </row>
    <row r="4" spans="1:11" x14ac:dyDescent="0.25">
      <c r="A4" s="6" t="s">
        <v>5</v>
      </c>
      <c r="B4" s="38"/>
      <c r="C4" s="38"/>
      <c r="D4" s="38"/>
      <c r="E4" s="38"/>
      <c r="F4" s="39"/>
    </row>
    <row r="5" spans="1:11" x14ac:dyDescent="0.25">
      <c r="A5" s="6" t="s">
        <v>6</v>
      </c>
      <c r="B5" s="38"/>
      <c r="C5" s="38"/>
      <c r="D5" s="38"/>
      <c r="E5" s="38"/>
      <c r="F5" s="39"/>
    </row>
    <row r="6" spans="1:11" x14ac:dyDescent="0.25">
      <c r="A6" s="6" t="s">
        <v>7</v>
      </c>
      <c r="B6" s="38"/>
      <c r="C6" s="38"/>
      <c r="D6" s="38"/>
      <c r="E6" s="38"/>
      <c r="F6" s="39"/>
    </row>
    <row r="7" spans="1:11" x14ac:dyDescent="0.25">
      <c r="A7" s="6" t="s">
        <v>8</v>
      </c>
      <c r="B7" s="38"/>
      <c r="C7" s="38"/>
      <c r="D7" s="38"/>
      <c r="E7" s="38"/>
      <c r="F7" s="39"/>
    </row>
    <row r="8" spans="1:11" ht="47.25" customHeight="1" x14ac:dyDescent="0.25">
      <c r="A8" s="40" t="s">
        <v>26</v>
      </c>
      <c r="B8" s="40"/>
      <c r="C8" s="40"/>
      <c r="D8" s="40"/>
      <c r="E8" s="40"/>
      <c r="F8" s="40"/>
    </row>
    <row r="9" spans="1:11" ht="16.5" thickBot="1" x14ac:dyDescent="0.3">
      <c r="A9" s="41" t="s">
        <v>31</v>
      </c>
      <c r="B9" s="41"/>
      <c r="C9" s="1"/>
      <c r="D9" s="1"/>
      <c r="F9" s="12" t="s">
        <v>27</v>
      </c>
    </row>
    <row r="10" spans="1:11" ht="51" thickBot="1" x14ac:dyDescent="0.3">
      <c r="A10" s="7" t="s">
        <v>9</v>
      </c>
      <c r="B10" s="8" t="s">
        <v>14</v>
      </c>
      <c r="C10" s="8" t="s">
        <v>10</v>
      </c>
      <c r="D10" s="8" t="s">
        <v>11</v>
      </c>
      <c r="E10" s="9" t="s">
        <v>12</v>
      </c>
      <c r="F10" s="10" t="s">
        <v>13</v>
      </c>
      <c r="K10" s="22"/>
    </row>
    <row r="11" spans="1:11" ht="15.75" thickBot="1" x14ac:dyDescent="0.3">
      <c r="A11" s="18">
        <v>1</v>
      </c>
      <c r="B11" s="19">
        <v>3</v>
      </c>
      <c r="C11" s="19">
        <v>4</v>
      </c>
      <c r="D11" s="19">
        <v>5</v>
      </c>
      <c r="E11" s="19">
        <v>6</v>
      </c>
      <c r="F11" s="20">
        <v>7</v>
      </c>
    </row>
    <row r="12" spans="1:11" x14ac:dyDescent="0.25">
      <c r="A12" s="28" t="s">
        <v>29</v>
      </c>
      <c r="B12" s="31" t="s">
        <v>28</v>
      </c>
      <c r="C12" s="29" t="s">
        <v>21</v>
      </c>
      <c r="D12" s="29">
        <v>450</v>
      </c>
      <c r="E12" s="35"/>
      <c r="F12" s="27">
        <f t="shared" ref="F12" si="0">ROUND(D12*E12,2)</f>
        <v>0</v>
      </c>
    </row>
    <row r="13" spans="1:11" ht="19.5" thickBot="1" x14ac:dyDescent="0.3">
      <c r="A13" s="13"/>
      <c r="B13" s="14"/>
      <c r="C13" s="15" t="s">
        <v>1</v>
      </c>
      <c r="D13" s="21">
        <f>SUM(D12)</f>
        <v>450</v>
      </c>
      <c r="E13" s="16"/>
      <c r="F13" s="17">
        <f>F12</f>
        <v>0</v>
      </c>
    </row>
    <row r="14" spans="1:11" x14ac:dyDescent="0.25">
      <c r="A14" s="2"/>
      <c r="B14" s="3"/>
      <c r="C14" s="3"/>
      <c r="D14" s="4"/>
      <c r="E14" s="3"/>
      <c r="F14" s="5"/>
    </row>
    <row r="15" spans="1:11" ht="36" customHeight="1" thickBot="1" x14ac:dyDescent="0.3">
      <c r="A15" s="42" t="s">
        <v>15</v>
      </c>
      <c r="B15" s="43"/>
      <c r="C15" s="43"/>
      <c r="D15" s="43"/>
      <c r="E15" s="44"/>
      <c r="F15" s="25">
        <f>ROUND(F13/D13,2)</f>
        <v>0</v>
      </c>
      <c r="H15" s="11"/>
    </row>
    <row r="16" spans="1:11" ht="15.75" x14ac:dyDescent="0.25">
      <c r="A16" s="23"/>
      <c r="B16" s="23"/>
      <c r="C16" s="23"/>
      <c r="D16" s="23"/>
      <c r="E16" s="23"/>
      <c r="F16" s="24"/>
      <c r="H16" s="11"/>
    </row>
    <row r="17" spans="1:6" ht="36" customHeight="1" x14ac:dyDescent="0.25">
      <c r="A17" s="46" t="s">
        <v>30</v>
      </c>
      <c r="B17" s="46"/>
      <c r="C17" s="46"/>
      <c r="D17" s="46"/>
      <c r="E17" s="46"/>
      <c r="F17" s="46"/>
    </row>
    <row r="18" spans="1:6" ht="42.75" x14ac:dyDescent="0.25">
      <c r="A18" s="26" t="s">
        <v>16</v>
      </c>
      <c r="B18" s="45"/>
      <c r="C18" s="45"/>
      <c r="D18" s="45"/>
      <c r="E18" s="45"/>
      <c r="F18" s="45"/>
    </row>
  </sheetData>
  <sheetProtection algorithmName="SHA-512" hashValue="U6E9LTr3yfdaJYB5+4v18p9iiXmxlyBa45vjyhZC48LHUYaW5lwseFdlI5VxoFzpsZR+BaOPhUaQ8yCoZdxccg==" saltValue="06pqSPCBRh0pgSb2JUoB3g==" spinCount="100000" sheet="1" objects="1" scenarios="1" formatColumns="0"/>
  <mergeCells count="12">
    <mergeCell ref="B7:F7"/>
    <mergeCell ref="A8:F8"/>
    <mergeCell ref="A9:B9"/>
    <mergeCell ref="A15:E15"/>
    <mergeCell ref="B18:F18"/>
    <mergeCell ref="A17:F17"/>
    <mergeCell ref="B6:F6"/>
    <mergeCell ref="B1:F1"/>
    <mergeCell ref="B2:F2"/>
    <mergeCell ref="B3:F3"/>
    <mergeCell ref="B4:F4"/>
    <mergeCell ref="B5:F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4</vt:i4>
      </vt:variant>
    </vt:vector>
  </HeadingPairs>
  <TitlesOfParts>
    <vt:vector size="4" baseType="lpstr">
      <vt:lpstr>1.d.</vt:lpstr>
      <vt:lpstr>2.d.</vt:lpstr>
      <vt:lpstr>3.d.</vt:lpstr>
      <vt:lpstr>4.d.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Mārtiņš Ģērmanis</dc:creator>
  <cp:lastModifiedBy>Mārtiņš Ģērmanis</cp:lastModifiedBy>
  <cp:lastPrinted>2015-09-30T08:35:48Z</cp:lastPrinted>
  <dcterms:created xsi:type="dcterms:W3CDTF">2014-04-04T17:29:20Z</dcterms:created>
  <dcterms:modified xsi:type="dcterms:W3CDTF">2016-01-25T12:29:03Z</dcterms:modified>
</cp:coreProperties>
</file>