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60 zari Ojāram\"/>
    </mc:Choice>
  </mc:AlternateContent>
  <xr:revisionPtr revIDLastSave="0" documentId="13_ncr:1_{3B199829-A9E7-4BFC-BD10-592356A08E8D}" xr6:coauthVersionLast="47" xr6:coauthVersionMax="47" xr10:uidLastSave="{00000000-0000-0000-0000-000000000000}"/>
  <bookViews>
    <workbookView xWindow="-120" yWindow="-120" windowWidth="29040" windowHeight="15720" xr2:uid="{00000000-000D-0000-FFFF-FFFF00000000}"/>
  </bookViews>
  <sheets>
    <sheet name="1.daļa"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2" l="1"/>
  <c r="E21" i="12"/>
  <c r="C26" i="12"/>
  <c r="E25" i="12"/>
  <c r="E23" i="12"/>
  <c r="E24" i="12"/>
  <c r="E17" i="12" l="1"/>
  <c r="E16" i="12"/>
  <c r="E20" i="12"/>
  <c r="E19" i="12"/>
  <c r="E15" i="12"/>
  <c r="E18" i="12" l="1"/>
  <c r="E26" i="12" s="1"/>
  <c r="E28" i="12" l="1"/>
</calcChain>
</file>

<file path=xl/sharedStrings.xml><?xml version="1.0" encoding="utf-8"?>
<sst xmlns="http://schemas.openxmlformats.org/spreadsheetml/2006/main" count="60" uniqueCount="59">
  <si>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</si>
  <si>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</si>
  <si>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</si>
  <si>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</si>
  <si>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</si>
  <si>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</si>
  <si>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</si>
  <si>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</si>
  <si>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</si>
  <si>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</si>
  <si>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</si>
  <si>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</si>
  <si>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</si>
  <si>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</si>
  <si>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Visi tabulā minētie kokmateriāli ir FSC 100% un 100% PEFC Certified. Koksnes piegādes ķēdes FSC sertifikāts Nr. SCS-COC-007461, PEFC sertifikāts Nr. TT-PEFC-COC009.</t>
  </si>
  <si>
    <t xml:space="preserve">Par izsoles nolikumu un citiem jautājumiem atbildi sniegs: Ražošanas un pārdošanas daļas galvenais pārdošanas speciālists Vilnis Kronbergs, tālr. 22042706, e-pasts: vilnis.kronbergs@rigasmezi.lv </t>
  </si>
  <si>
    <t>Krautuves Nr.</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</si>
  <si>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uzmērījumam, kvalitātei un apmaksas kārtībai. </t>
  </si>
  <si>
    <t>Izsole Nr. 800-2023-060</t>
  </si>
  <si>
    <t>(Šķeldošanas laiks līdz 2023.gada 30.septembris)</t>
  </si>
  <si>
    <t>Kontaktpersona zaru un ciršanas atlieku apskatei dabā - mežizstrādes meistars Ojārs Priede, tel. Nr. 26677685</t>
  </si>
  <si>
    <t>ZSM001</t>
  </si>
  <si>
    <t>ZOP001</t>
  </si>
  <si>
    <t>ZOP002</t>
  </si>
  <si>
    <t>ZOP003</t>
  </si>
  <si>
    <t>ZOP004</t>
  </si>
  <si>
    <t>ZOP006</t>
  </si>
  <si>
    <t>ZOP007</t>
  </si>
  <si>
    <t>ZOP008</t>
  </si>
  <si>
    <t>ZOP009</t>
  </si>
  <si>
    <t>ZOP010</t>
  </si>
  <si>
    <t>ZOP011</t>
  </si>
  <si>
    <t>https://goo.gl/maps/ThEPjN4yUuPmtgZ68</t>
  </si>
  <si>
    <t>https://goo.gl/maps/LufE4JHPRnBBwV6PA</t>
  </si>
  <si>
    <t>https://goo.gl/maps/csFauy74QhHU8H9E9</t>
  </si>
  <si>
    <t>https://goo.gl/maps/ctzwf9S8PKT9PMKs5</t>
  </si>
  <si>
    <t>https://goo.gl/maps/AWuEU3UBRKrGWPsP7</t>
  </si>
  <si>
    <t>https://goo.gl/maps/CxYvU9m2jL79PTyU9</t>
  </si>
  <si>
    <t>https://goo.gl/maps/ESbxZqucyiHxnpkY6</t>
  </si>
  <si>
    <t>https://goo.gl/maps/WSiKUGGFsqHGu6Z79</t>
  </si>
  <si>
    <t>https://goo.gl/maps/MFru7q9936ct9DGw6</t>
  </si>
  <si>
    <t>https://goo.gl/maps/FGuHJDb17CN5n7T88</t>
  </si>
  <si>
    <t>https://goo.gl/maps/FwAiLekyaTcc9dgcA</t>
  </si>
  <si>
    <r>
      <t xml:space="preserve">Piedāvājums jāiesniedz elektroniski līdz </t>
    </r>
    <r>
      <rPr>
        <b/>
        <u/>
        <sz val="11"/>
        <color indexed="8"/>
        <rFont val="Times New Roman"/>
        <family val="1"/>
        <charset val="186"/>
      </rPr>
      <t>2023.gada 31.augustam,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800-2023-060</t>
    </r>
  </si>
  <si>
    <t xml:space="preserve">1.daļa. Tīreļu mežniecības Tīreļu iecirkņa 127.,128.,129.,131.,183.,184.,186.,237.,239.,248., 255.kvartālā un Tīreļu mežniecības Olaines iecirkņa 65.,67. kvartālā
Zaru un ciršanas atlieku piedāvājums pie ceļa.
</t>
  </si>
  <si>
    <t>ZARU UN CIRŠANAS ATLIEKU IZSNIEGŠANAS NOTEIKUMI
-Zaru un ciršanas atlieku savākšanu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</si>
  <si>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Zaru un ciršanas atlieku atrašanās vietu koordinātas:</t>
  </si>
  <si>
    <t>Pielikumos pievienota karte ar krautuvju atrašanās vietām.</t>
  </si>
  <si>
    <t>Krautuve Nr. ZSM001</t>
  </si>
  <si>
    <t>Krautuve Nr. ZOP001</t>
  </si>
  <si>
    <t>Krautuve Nr. ZOP002</t>
  </si>
  <si>
    <t>Krautuve Nr. ZOP003</t>
  </si>
  <si>
    <t>Krautuve Nr. ZOP004</t>
  </si>
  <si>
    <t>Krautuve Nr. ZOP006</t>
  </si>
  <si>
    <t>Krautuve Nr. ZOP007</t>
  </si>
  <si>
    <t>Krautuve Nr. ZOP008</t>
  </si>
  <si>
    <t>Krautuve Nr. ZOP009</t>
  </si>
  <si>
    <t>Krautuve Nr. ZOP010</t>
  </si>
  <si>
    <t>Krautuve Nr. ZOP011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</si>
</sst>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0"/>
    <numFmt numFmtId="166" formatCode="0.000"/>
  </numFmts>
  <fonts count="24"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
      <sz val="10"/>
      <name val="Arial"/>
      <family val="2"/>
      <charset val="186"/>
    </font>
    <font>
      <b/>
      <u/>
      <sz val="12"/>
      <name val="Times New Roman"/>
      <family val="1"/>
      <charset val="186"/>
    </font>
    <font>
      <sz val="12"/>
      <color theme="1" tint="4.9989318521683403E-2"/>
      <name val="Times New Roman"/>
      <family val="1"/>
      <charset val="186"/>
    </font>
    <font>
      <b/>
      <sz val="12"/>
      <name val="Times New Roman"/>
      <family val="1"/>
      <charset val="186"/>
    </font>
    <font>
      <u/>
      <sz val="11"/>
      <color theme="10"/>
      <name val="Times New Roman"/>
      <family val="1"/>
      <charset val="186"/>
    </font>
    <font>
      <b/>
      <sz val="10"/>
      <color indexed="8"/>
      <name val="Times New Roman"/>
      <family val="1"/>
      <charset val="186"/>
    </font>
    <font>
      <sz val="10"/>
      <color theme="1"/>
      <name val="Times New Roman"/>
      <family val="1"/>
      <charset val="186"/>
    </font>
    <font>
      <sz val="12"/>
      <name val="Times New Roman"/>
      <family val="1"/>
      <charset val="186"/>
    </font>
    <font>
      <u/>
      <sz val="12"/>
      <color theme="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5" fillId="0" borderId="0"/>
  </cellStyleXfs>
  <cellXfs count="86">
    <xf numFmtId="0" fontId="0" fillId="0" borderId="0" xfId="0"/>
    <xf numFmtId="0" fontId="4" fillId="0" borderId="0" xfId="0" applyFont="1"/>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0" fontId="8" fillId="0" borderId="0" xfId="0" applyFont="1" applyAlignment="1">
      <alignment vertical="center" wrapText="1"/>
    </xf>
    <xf numFmtId="164" fontId="3" fillId="0" borderId="5" xfId="0" applyNumberFormat="1" applyFont="1" applyBorder="1" applyAlignment="1">
      <alignment horizontal="center" vertical="center"/>
    </xf>
    <xf numFmtId="164" fontId="6" fillId="0" borderId="4" xfId="0" applyNumberFormat="1" applyFont="1" applyBorder="1" applyAlignment="1">
      <alignment horizontal="center" vertical="center"/>
    </xf>
    <xf numFmtId="0" fontId="9" fillId="0" borderId="0" xfId="0" applyFont="1" applyAlignment="1">
      <alignment vertical="center" wrapText="1"/>
    </xf>
    <xf numFmtId="0" fontId="1" fillId="0" borderId="25" xfId="0" applyFont="1" applyBorder="1" applyAlignment="1">
      <alignment horizontal="center" vertical="center" wrapText="1"/>
    </xf>
    <xf numFmtId="0" fontId="3" fillId="0" borderId="28" xfId="0" applyFont="1" applyBorder="1" applyAlignment="1">
      <alignment horizontal="center" vertical="center"/>
    </xf>
    <xf numFmtId="164" fontId="3" fillId="0" borderId="29" xfId="0" applyNumberFormat="1" applyFont="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17" fillId="0" borderId="5" xfId="2" applyFont="1" applyBorder="1" applyAlignment="1">
      <alignment horizontal="center" vertical="center"/>
    </xf>
    <xf numFmtId="166" fontId="1" fillId="0" borderId="3" xfId="0" applyNumberFormat="1" applyFont="1" applyBorder="1" applyAlignment="1">
      <alignment horizontal="center" vertical="center"/>
    </xf>
    <xf numFmtId="0" fontId="20" fillId="0" borderId="26" xfId="0" applyFont="1" applyBorder="1" applyAlignment="1">
      <alignment horizontal="center" vertical="center"/>
    </xf>
    <xf numFmtId="0" fontId="20" fillId="0" borderId="18" xfId="0" applyFont="1" applyBorder="1" applyAlignment="1">
      <alignment horizontal="center" vertical="center"/>
    </xf>
    <xf numFmtId="0" fontId="20" fillId="0" borderId="27" xfId="0" applyFont="1" applyBorder="1" applyAlignment="1">
      <alignment horizontal="center" vertical="center"/>
    </xf>
    <xf numFmtId="0" fontId="21" fillId="0" borderId="0" xfId="0" applyFont="1"/>
    <xf numFmtId="165" fontId="22" fillId="0" borderId="5" xfId="2" applyNumberFormat="1" applyFont="1" applyBorder="1" applyAlignment="1">
      <alignment horizontal="center" vertical="center"/>
    </xf>
    <xf numFmtId="166" fontId="22" fillId="0" borderId="5" xfId="0" applyNumberFormat="1" applyFont="1" applyBorder="1" applyAlignment="1">
      <alignment horizontal="center" vertical="center"/>
    </xf>
    <xf numFmtId="0" fontId="22" fillId="0" borderId="5" xfId="0" applyFont="1" applyBorder="1" applyAlignment="1">
      <alignment horizontal="center" vertical="center"/>
    </xf>
    <xf numFmtId="0" fontId="13" fillId="0" borderId="12" xfId="1" applyFill="1" applyBorder="1" applyAlignment="1">
      <alignment horizontal="left" vertical="center" wrapText="1"/>
    </xf>
    <xf numFmtId="0" fontId="7" fillId="0" borderId="14" xfId="0" applyFont="1" applyBorder="1" applyAlignment="1">
      <alignment horizontal="left" vertical="center" wrapText="1"/>
    </xf>
    <xf numFmtId="0" fontId="13" fillId="0" borderId="14" xfId="1" applyFill="1" applyBorder="1" applyAlignment="1">
      <alignment horizontal="left" vertical="center" wrapText="1"/>
    </xf>
    <xf numFmtId="0" fontId="14" fillId="0" borderId="20" xfId="0" applyFont="1" applyBorder="1" applyAlignment="1">
      <alignment horizontal="left" vertical="center" wrapText="1"/>
    </xf>
    <xf numFmtId="0" fontId="14" fillId="0" borderId="19"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5" fillId="0" borderId="5" xfId="0" applyFont="1" applyBorder="1" applyAlignment="1">
      <alignment horizontal="left"/>
    </xf>
    <xf numFmtId="0" fontId="6" fillId="0" borderId="12"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16" fillId="3" borderId="0" xfId="0" applyFont="1" applyFill="1" applyAlignment="1">
      <alignment horizontal="center" vertical="center" wrapText="1"/>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5" fillId="0" borderId="12" xfId="0" applyFont="1" applyBorder="1" applyAlignment="1">
      <alignment horizontal="left"/>
    </xf>
    <xf numFmtId="0" fontId="5" fillId="0" borderId="14" xfId="0" applyFont="1" applyBorder="1" applyAlignment="1">
      <alignment horizontal="left"/>
    </xf>
    <xf numFmtId="3" fontId="19" fillId="0" borderId="12" xfId="1" applyNumberFormat="1" applyFont="1" applyBorder="1" applyAlignment="1" applyProtection="1">
      <alignment horizontal="left"/>
      <protection locked="0"/>
    </xf>
    <xf numFmtId="3" fontId="19" fillId="0" borderId="13" xfId="1" applyNumberFormat="1" applyFont="1" applyBorder="1" applyAlignment="1" applyProtection="1">
      <alignment horizontal="left"/>
      <protection locked="0"/>
    </xf>
    <xf numFmtId="3" fontId="19" fillId="0" borderId="14" xfId="1" applyNumberFormat="1" applyFont="1" applyBorder="1" applyAlignment="1" applyProtection="1">
      <alignment horizontal="left"/>
      <protection locked="0"/>
    </xf>
    <xf numFmtId="0" fontId="18" fillId="3" borderId="19" xfId="0" applyFont="1" applyFill="1" applyBorder="1" applyAlignment="1">
      <alignment horizontal="center" vertical="top" wrapText="1"/>
    </xf>
    <xf numFmtId="0" fontId="18" fillId="3" borderId="0" xfId="0" applyFont="1" applyFill="1" applyAlignment="1">
      <alignment horizontal="center" vertical="top"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5" xfId="0" applyFont="1" applyBorder="1" applyAlignment="1">
      <alignment vertical="center" wrapText="1"/>
    </xf>
    <xf numFmtId="0" fontId="10" fillId="3" borderId="5"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23" fillId="0" borderId="5" xfId="0" applyFont="1" applyBorder="1" applyAlignment="1">
      <alignment vertic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cellXfs>
  <cellStyles count="3">
    <cellStyle name="Hipersaite" xfId="1" builtinId="8"/>
    <cellStyle name="Parasts" xfId="0" builtinId="0"/>
    <cellStyle name="Parasts 2" xfId="2" xr:uid="{0DE011CE-941C-425E-9CC9-7BF30A6A5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maps/ctzwf9S8PKT9PMKs5" TargetMode="External"/><Relationship Id="rId13" Type="http://schemas.openxmlformats.org/officeDocument/2006/relationships/printerSettings" Target="../printerSettings/printerSettings1.bin"/><Relationship Id="rId3" Type="http://schemas.openxmlformats.org/officeDocument/2006/relationships/hyperlink" Target="https://goo.gl/maps/MFru7q9936ct9DGw6" TargetMode="External"/><Relationship Id="rId7" Type="http://schemas.openxmlformats.org/officeDocument/2006/relationships/hyperlink" Target="https://goo.gl/maps/AWuEU3UBRKrGWPsP7" TargetMode="External"/><Relationship Id="rId12" Type="http://schemas.openxmlformats.org/officeDocument/2006/relationships/hyperlink" Target="https://goo.gl/maps/ThEPjN4yUuPmtgZ68" TargetMode="External"/><Relationship Id="rId2" Type="http://schemas.openxmlformats.org/officeDocument/2006/relationships/hyperlink" Target="https://goo.gl/maps/FGuHJDb17CN5n7T88" TargetMode="External"/><Relationship Id="rId1" Type="http://schemas.openxmlformats.org/officeDocument/2006/relationships/hyperlink" Target="https://goo.gl/maps/FwAiLekyaTcc9dgcA" TargetMode="External"/><Relationship Id="rId6" Type="http://schemas.openxmlformats.org/officeDocument/2006/relationships/hyperlink" Target="https://goo.gl/maps/CxYvU9m2jL79PTyU9" TargetMode="External"/><Relationship Id="rId11" Type="http://schemas.openxmlformats.org/officeDocument/2006/relationships/hyperlink" Target="https://goo.gl/maps/ThEPjN4yUuPmtgZ68" TargetMode="External"/><Relationship Id="rId5" Type="http://schemas.openxmlformats.org/officeDocument/2006/relationships/hyperlink" Target="https://goo.gl/maps/ESbxZqucyiHxnpkY6" TargetMode="External"/><Relationship Id="rId10" Type="http://schemas.openxmlformats.org/officeDocument/2006/relationships/hyperlink" Target="https://goo.gl/maps/LufE4JHPRnBBwV6PA" TargetMode="External"/><Relationship Id="rId4" Type="http://schemas.openxmlformats.org/officeDocument/2006/relationships/hyperlink" Target="https://goo.gl/maps/WSiKUGGFsqHGu6Z79" TargetMode="External"/><Relationship Id="rId9" Type="http://schemas.openxmlformats.org/officeDocument/2006/relationships/hyperlink" Target="https://goo.gl/maps/csFauy74QhHU8H9E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4DAC-BE7D-44C4-9B2B-0A5C33A5A7C7}">
  <dimension ref="A1:F50"/>
  <sheetViews>
    <sheetView tabSelected="1" topLeftCell="A34" zoomScale="80" zoomScaleNormal="80" workbookViewId="0">
      <selection activeCell="A32" sqref="A32:E32"/>
    </sheetView>
  </sheetViews>
  <sheetFormatPr defaultColWidth="9.140625" defaultRowHeight="15.75" x14ac:dyDescent="0.25"/>
  <cols>
    <col min="1" max="1" width="9" style="1" customWidth="1"/>
    <col min="2" max="2" width="25.5703125" style="1" customWidth="1"/>
    <col min="3" max="3" width="16.85546875" style="1" customWidth="1"/>
    <col min="4" max="4" width="21.140625" style="1" customWidth="1"/>
    <col min="5" max="5" width="25.42578125" style="1" customWidth="1"/>
    <col min="6" max="16384" width="9.140625" style="1"/>
  </cols>
  <sheetData>
    <row r="1" spans="1:5" x14ac:dyDescent="0.25">
      <c r="A1" s="37" t="s">
        <v>1</v>
      </c>
      <c r="B1" s="37"/>
      <c r="C1" s="38"/>
      <c r="D1" s="39"/>
      <c r="E1" s="40"/>
    </row>
    <row r="2" spans="1:5" x14ac:dyDescent="0.25">
      <c r="A2" s="37" t="s">
        <v>2</v>
      </c>
      <c r="B2" s="37"/>
      <c r="C2" s="41"/>
      <c r="D2" s="42"/>
      <c r="E2" s="43"/>
    </row>
    <row r="3" spans="1:5" ht="15" customHeight="1" x14ac:dyDescent="0.25">
      <c r="A3" s="37" t="s">
        <v>3</v>
      </c>
      <c r="B3" s="37"/>
      <c r="C3" s="44"/>
      <c r="D3" s="45"/>
      <c r="E3" s="46"/>
    </row>
    <row r="4" spans="1:5" x14ac:dyDescent="0.25">
      <c r="A4" s="37" t="s">
        <v>4</v>
      </c>
      <c r="B4" s="37"/>
      <c r="C4" s="41"/>
      <c r="D4" s="42"/>
      <c r="E4" s="43"/>
    </row>
    <row r="5" spans="1:5" x14ac:dyDescent="0.25">
      <c r="A5" s="37" t="s">
        <v>5</v>
      </c>
      <c r="B5" s="37"/>
      <c r="C5" s="41"/>
      <c r="D5" s="42"/>
      <c r="E5" s="43"/>
    </row>
    <row r="6" spans="1:5" x14ac:dyDescent="0.25">
      <c r="A6" s="37" t="s">
        <v>11</v>
      </c>
      <c r="B6" s="37"/>
      <c r="C6" s="48"/>
      <c r="D6" s="49"/>
      <c r="E6" s="50"/>
    </row>
    <row r="7" spans="1:5" x14ac:dyDescent="0.25">
      <c r="A7" s="37" t="s">
        <v>6</v>
      </c>
      <c r="B7" s="37"/>
      <c r="C7" s="41"/>
      <c r="D7" s="42"/>
      <c r="E7" s="43"/>
    </row>
    <row r="8" spans="1:5" x14ac:dyDescent="0.25">
      <c r="A8" s="51" t="s">
        <v>12</v>
      </c>
      <c r="B8" s="52"/>
      <c r="C8" s="53"/>
      <c r="D8" s="54"/>
      <c r="E8" s="55"/>
    </row>
    <row r="9" spans="1:5" ht="16.149999999999999" customHeight="1" x14ac:dyDescent="0.25">
      <c r="A9" s="56" t="s">
        <v>44</v>
      </c>
      <c r="B9" s="56"/>
      <c r="C9" s="56"/>
      <c r="D9" s="56"/>
      <c r="E9" s="56"/>
    </row>
    <row r="10" spans="1:5" ht="36.75" customHeight="1" x14ac:dyDescent="0.25">
      <c r="A10" s="57"/>
      <c r="B10" s="57"/>
      <c r="C10" s="57"/>
      <c r="D10" s="57"/>
      <c r="E10" s="57"/>
    </row>
    <row r="11" spans="1:5" ht="19.5" customHeight="1" x14ac:dyDescent="0.25">
      <c r="A11" s="47" t="s">
        <v>19</v>
      </c>
      <c r="B11" s="47"/>
      <c r="C11" s="47"/>
      <c r="D11" s="47"/>
      <c r="E11" s="47"/>
    </row>
    <row r="12" spans="1:5" ht="16.5" thickBot="1" x14ac:dyDescent="0.3">
      <c r="A12" s="58" t="s">
        <v>18</v>
      </c>
      <c r="B12" s="58"/>
      <c r="C12" s="2"/>
      <c r="D12" s="59" t="s">
        <v>0</v>
      </c>
      <c r="E12" s="59"/>
    </row>
    <row r="13" spans="1:5" s="5" customFormat="1" ht="32.1" customHeight="1" x14ac:dyDescent="0.25">
      <c r="A13" s="14" t="s">
        <v>7</v>
      </c>
      <c r="B13" s="3" t="s">
        <v>16</v>
      </c>
      <c r="C13" s="3" t="s">
        <v>10</v>
      </c>
      <c r="D13" s="3" t="s">
        <v>8</v>
      </c>
      <c r="E13" s="4" t="s">
        <v>9</v>
      </c>
    </row>
    <row r="14" spans="1:5" s="24" customFormat="1" ht="9.6" customHeight="1" x14ac:dyDescent="0.2">
      <c r="A14" s="21">
        <v>1</v>
      </c>
      <c r="B14" s="22">
        <v>2</v>
      </c>
      <c r="C14" s="22">
        <v>3</v>
      </c>
      <c r="D14" s="22">
        <v>4</v>
      </c>
      <c r="E14" s="23">
        <v>5</v>
      </c>
    </row>
    <row r="15" spans="1:5" x14ac:dyDescent="0.25">
      <c r="A15" s="15">
        <v>1</v>
      </c>
      <c r="B15" s="19" t="s">
        <v>21</v>
      </c>
      <c r="C15" s="26">
        <v>4.9000000000000004</v>
      </c>
      <c r="D15" s="11"/>
      <c r="E15" s="16">
        <f t="shared" ref="E15:E25" si="0">C15*D15</f>
        <v>0</v>
      </c>
    </row>
    <row r="16" spans="1:5" x14ac:dyDescent="0.25">
      <c r="A16" s="15">
        <v>2</v>
      </c>
      <c r="B16" s="19" t="s">
        <v>22</v>
      </c>
      <c r="C16" s="27">
        <v>198.351</v>
      </c>
      <c r="D16" s="11"/>
      <c r="E16" s="16">
        <f t="shared" si="0"/>
        <v>0</v>
      </c>
    </row>
    <row r="17" spans="1:5" x14ac:dyDescent="0.25">
      <c r="A17" s="15">
        <v>3</v>
      </c>
      <c r="B17" s="19" t="s">
        <v>23</v>
      </c>
      <c r="C17" s="27">
        <v>434.10399999999998</v>
      </c>
      <c r="D17" s="11"/>
      <c r="E17" s="16">
        <f t="shared" si="0"/>
        <v>0</v>
      </c>
    </row>
    <row r="18" spans="1:5" x14ac:dyDescent="0.25">
      <c r="A18" s="15">
        <v>4</v>
      </c>
      <c r="B18" s="19" t="s">
        <v>24</v>
      </c>
      <c r="C18" s="26">
        <v>600.59</v>
      </c>
      <c r="D18" s="11"/>
      <c r="E18" s="16">
        <f t="shared" si="0"/>
        <v>0</v>
      </c>
    </row>
    <row r="19" spans="1:5" x14ac:dyDescent="0.25">
      <c r="A19" s="15">
        <v>5</v>
      </c>
      <c r="B19" s="19" t="s">
        <v>25</v>
      </c>
      <c r="C19" s="27">
        <v>422.90100000000001</v>
      </c>
      <c r="D19" s="11"/>
      <c r="E19" s="16">
        <f t="shared" si="0"/>
        <v>0</v>
      </c>
    </row>
    <row r="20" spans="1:5" x14ac:dyDescent="0.25">
      <c r="A20" s="15">
        <v>6</v>
      </c>
      <c r="B20" s="19" t="s">
        <v>26</v>
      </c>
      <c r="C20" s="27">
        <v>82.944000000000003</v>
      </c>
      <c r="D20" s="11"/>
      <c r="E20" s="16">
        <f t="shared" si="0"/>
        <v>0</v>
      </c>
    </row>
    <row r="21" spans="1:5" x14ac:dyDescent="0.25">
      <c r="A21" s="15">
        <v>7</v>
      </c>
      <c r="B21" s="19" t="s">
        <v>27</v>
      </c>
      <c r="C21" s="27">
        <v>284.77499999999998</v>
      </c>
      <c r="D21" s="11"/>
      <c r="E21" s="16">
        <f t="shared" si="0"/>
        <v>0</v>
      </c>
    </row>
    <row r="22" spans="1:5" x14ac:dyDescent="0.25">
      <c r="A22" s="15">
        <v>8</v>
      </c>
      <c r="B22" s="19" t="s">
        <v>28</v>
      </c>
      <c r="C22" s="27">
        <v>370.46699999999998</v>
      </c>
      <c r="D22" s="11"/>
      <c r="E22" s="16">
        <f t="shared" si="0"/>
        <v>0</v>
      </c>
    </row>
    <row r="23" spans="1:5" x14ac:dyDescent="0.25">
      <c r="A23" s="15">
        <v>9</v>
      </c>
      <c r="B23" s="19" t="s">
        <v>29</v>
      </c>
      <c r="C23" s="25">
        <v>423.26499999999999</v>
      </c>
      <c r="D23" s="11"/>
      <c r="E23" s="16">
        <f t="shared" si="0"/>
        <v>0</v>
      </c>
    </row>
    <row r="24" spans="1:5" x14ac:dyDescent="0.25">
      <c r="A24" s="15">
        <v>10</v>
      </c>
      <c r="B24" s="19" t="s">
        <v>30</v>
      </c>
      <c r="C24" s="27">
        <v>41.094000000000001</v>
      </c>
      <c r="D24" s="11"/>
      <c r="E24" s="16">
        <f t="shared" si="0"/>
        <v>0</v>
      </c>
    </row>
    <row r="25" spans="1:5" x14ac:dyDescent="0.25">
      <c r="A25" s="15">
        <v>11</v>
      </c>
      <c r="B25" s="19" t="s">
        <v>31</v>
      </c>
      <c r="C25" s="27">
        <v>562.39300000000003</v>
      </c>
      <c r="D25" s="11"/>
      <c r="E25" s="16">
        <f t="shared" si="0"/>
        <v>0</v>
      </c>
    </row>
    <row r="26" spans="1:5" customFormat="1" x14ac:dyDescent="0.25">
      <c r="A26" s="6"/>
      <c r="B26" s="17"/>
      <c r="C26" s="20">
        <f>SUM(C15:C25)</f>
        <v>3425.7840000000001</v>
      </c>
      <c r="D26" s="7"/>
      <c r="E26" s="12">
        <f>SUM(E15:E25)</f>
        <v>0</v>
      </c>
    </row>
    <row r="27" spans="1:5" customFormat="1" x14ac:dyDescent="0.25">
      <c r="A27" s="6"/>
      <c r="B27" s="17"/>
      <c r="C27" s="18"/>
      <c r="D27" s="17"/>
      <c r="E27" s="8"/>
    </row>
    <row r="28" spans="1:5" customFormat="1" ht="39" customHeight="1" thickBot="1" x14ac:dyDescent="0.3">
      <c r="A28" s="60" t="s">
        <v>13</v>
      </c>
      <c r="B28" s="61"/>
      <c r="C28" s="61"/>
      <c r="D28" s="62"/>
      <c r="E28" s="9">
        <f>ROUND(E26/C26,3)</f>
        <v>0</v>
      </c>
    </row>
    <row r="29" spans="1:5" customFormat="1" ht="13.5" customHeight="1" x14ac:dyDescent="0.25">
      <c r="A29" s="63"/>
      <c r="B29" s="64"/>
      <c r="C29" s="64"/>
      <c r="D29" s="64"/>
      <c r="E29" s="65"/>
    </row>
    <row r="30" spans="1:5" customFormat="1" ht="38.25" customHeight="1" x14ac:dyDescent="0.25">
      <c r="A30" s="66" t="s">
        <v>14</v>
      </c>
      <c r="B30" s="66"/>
      <c r="C30" s="66"/>
      <c r="D30" s="66"/>
      <c r="E30" s="66"/>
    </row>
    <row r="31" spans="1:5" customFormat="1" ht="17.25" customHeight="1" x14ac:dyDescent="0.25">
      <c r="A31" s="67" t="s">
        <v>20</v>
      </c>
      <c r="B31" s="67"/>
      <c r="C31" s="67"/>
      <c r="D31" s="67"/>
      <c r="E31" s="67"/>
    </row>
    <row r="32" spans="1:5" ht="21.75" customHeight="1" x14ac:dyDescent="0.25">
      <c r="A32" s="68" t="s">
        <v>47</v>
      </c>
      <c r="B32" s="69"/>
      <c r="C32" s="69"/>
      <c r="D32" s="69"/>
      <c r="E32" s="70"/>
    </row>
    <row r="33" spans="1:6" ht="114.75" customHeight="1" x14ac:dyDescent="0.25">
      <c r="A33" s="77" t="s">
        <v>17</v>
      </c>
      <c r="B33" s="78"/>
      <c r="C33" s="78"/>
      <c r="D33" s="78"/>
      <c r="E33" s="29"/>
    </row>
    <row r="34" spans="1:6" ht="111.75" customHeight="1" x14ac:dyDescent="0.25">
      <c r="A34" s="77" t="s">
        <v>45</v>
      </c>
      <c r="B34" s="78"/>
      <c r="C34" s="78"/>
      <c r="D34" s="78"/>
      <c r="E34" s="29"/>
    </row>
    <row r="35" spans="1:6" x14ac:dyDescent="0.25">
      <c r="A35" s="79" t="s">
        <v>46</v>
      </c>
      <c r="B35" s="79"/>
      <c r="C35" s="79"/>
      <c r="D35" s="79"/>
      <c r="E35" s="79"/>
    </row>
    <row r="36" spans="1:6" ht="15.75" customHeight="1" x14ac:dyDescent="0.25">
      <c r="A36" s="80" t="s">
        <v>48</v>
      </c>
      <c r="B36" s="81"/>
      <c r="C36" s="82"/>
      <c r="D36" s="28" t="s">
        <v>32</v>
      </c>
      <c r="E36" s="30"/>
    </row>
    <row r="37" spans="1:6" ht="15.75" customHeight="1" x14ac:dyDescent="0.25">
      <c r="A37" s="80" t="s">
        <v>49</v>
      </c>
      <c r="B37" s="81"/>
      <c r="C37" s="82"/>
      <c r="D37" s="28" t="s">
        <v>35</v>
      </c>
      <c r="E37" s="30"/>
    </row>
    <row r="38" spans="1:6" ht="15.75" customHeight="1" x14ac:dyDescent="0.25">
      <c r="A38" s="80" t="s">
        <v>50</v>
      </c>
      <c r="B38" s="81"/>
      <c r="C38" s="82"/>
      <c r="D38" s="28" t="s">
        <v>32</v>
      </c>
      <c r="E38" s="30"/>
    </row>
    <row r="39" spans="1:6" ht="15.75" customHeight="1" x14ac:dyDescent="0.25">
      <c r="A39" s="80" t="s">
        <v>51</v>
      </c>
      <c r="B39" s="81"/>
      <c r="C39" s="82"/>
      <c r="D39" s="28" t="s">
        <v>34</v>
      </c>
      <c r="E39" s="30"/>
    </row>
    <row r="40" spans="1:6" ht="15.75" customHeight="1" x14ac:dyDescent="0.25">
      <c r="A40" s="80" t="s">
        <v>52</v>
      </c>
      <c r="B40" s="81"/>
      <c r="C40" s="82"/>
      <c r="D40" s="28" t="s">
        <v>33</v>
      </c>
      <c r="E40" s="30"/>
    </row>
    <row r="41" spans="1:6" ht="15.75" customHeight="1" x14ac:dyDescent="0.25">
      <c r="A41" s="80" t="s">
        <v>53</v>
      </c>
      <c r="B41" s="81"/>
      <c r="C41" s="82"/>
      <c r="D41" s="28" t="s">
        <v>37</v>
      </c>
      <c r="E41" s="30"/>
    </row>
    <row r="42" spans="1:6" ht="15.75" customHeight="1" x14ac:dyDescent="0.25">
      <c r="A42" s="80" t="s">
        <v>54</v>
      </c>
      <c r="B42" s="81"/>
      <c r="C42" s="82"/>
      <c r="D42" s="28" t="s">
        <v>39</v>
      </c>
      <c r="E42" s="30"/>
    </row>
    <row r="43" spans="1:6" ht="15.75" customHeight="1" x14ac:dyDescent="0.25">
      <c r="A43" s="80" t="s">
        <v>55</v>
      </c>
      <c r="B43" s="81"/>
      <c r="C43" s="82"/>
      <c r="D43" s="28" t="s">
        <v>40</v>
      </c>
      <c r="E43" s="30"/>
    </row>
    <row r="44" spans="1:6" ht="15.75" customHeight="1" x14ac:dyDescent="0.25">
      <c r="A44" s="31" t="s">
        <v>56</v>
      </c>
      <c r="B44" s="32"/>
      <c r="C44" s="33"/>
      <c r="D44" s="28" t="s">
        <v>41</v>
      </c>
      <c r="E44" s="30"/>
    </row>
    <row r="45" spans="1:6" ht="15.75" customHeight="1" x14ac:dyDescent="0.25">
      <c r="A45" s="34"/>
      <c r="B45" s="35"/>
      <c r="C45" s="36"/>
      <c r="D45" s="28" t="s">
        <v>42</v>
      </c>
      <c r="E45" s="30"/>
    </row>
    <row r="46" spans="1:6" ht="15.75" customHeight="1" x14ac:dyDescent="0.25">
      <c r="A46" s="80" t="s">
        <v>57</v>
      </c>
      <c r="B46" s="81"/>
      <c r="C46" s="82"/>
      <c r="D46" s="28" t="s">
        <v>38</v>
      </c>
      <c r="E46" s="30"/>
    </row>
    <row r="47" spans="1:6" ht="15.75" customHeight="1" x14ac:dyDescent="0.25">
      <c r="A47" s="80" t="s">
        <v>58</v>
      </c>
      <c r="B47" s="81"/>
      <c r="C47" s="82"/>
      <c r="D47" s="28" t="s">
        <v>36</v>
      </c>
      <c r="E47" s="30"/>
    </row>
    <row r="48" spans="1:6" ht="50.25" customHeight="1" x14ac:dyDescent="0.25">
      <c r="A48" s="83" t="s">
        <v>43</v>
      </c>
      <c r="B48" s="84"/>
      <c r="C48" s="84"/>
      <c r="D48" s="84"/>
      <c r="E48" s="85"/>
      <c r="F48" s="10"/>
    </row>
    <row r="49" spans="1:6" ht="15.6" customHeight="1" x14ac:dyDescent="0.25">
      <c r="A49" s="71" t="s">
        <v>15</v>
      </c>
      <c r="B49" s="72"/>
      <c r="C49" s="72"/>
      <c r="D49" s="72"/>
      <c r="E49" s="73"/>
      <c r="F49" s="13"/>
    </row>
    <row r="50" spans="1:6" x14ac:dyDescent="0.25">
      <c r="A50" s="74"/>
      <c r="B50" s="75"/>
      <c r="C50" s="75"/>
      <c r="D50" s="75"/>
      <c r="E50" s="76"/>
    </row>
  </sheetData>
  <mergeCells count="53">
    <mergeCell ref="A47:C47"/>
    <mergeCell ref="D47:E47"/>
    <mergeCell ref="A36:C36"/>
    <mergeCell ref="D36:E36"/>
    <mergeCell ref="A37:C37"/>
    <mergeCell ref="D37:E37"/>
    <mergeCell ref="A44:C45"/>
    <mergeCell ref="D44:E44"/>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E35"/>
    <mergeCell ref="A48:E48"/>
    <mergeCell ref="A49:E50"/>
    <mergeCell ref="A33:E33"/>
    <mergeCell ref="A34:E34"/>
    <mergeCell ref="A12:B12"/>
    <mergeCell ref="D12:E12"/>
    <mergeCell ref="A28:D28"/>
    <mergeCell ref="A29:E29"/>
    <mergeCell ref="A30:E30"/>
    <mergeCell ref="A31:E31"/>
    <mergeCell ref="A32:E32"/>
    <mergeCell ref="A11:E11"/>
    <mergeCell ref="A4:B4"/>
    <mergeCell ref="C4:E4"/>
    <mergeCell ref="A5:B5"/>
    <mergeCell ref="C5:E5"/>
    <mergeCell ref="A6:B6"/>
    <mergeCell ref="C6:E6"/>
    <mergeCell ref="A7:B7"/>
    <mergeCell ref="C7:E7"/>
    <mergeCell ref="A8:B8"/>
    <mergeCell ref="C8:E8"/>
    <mergeCell ref="A9:E10"/>
    <mergeCell ref="A1:B1"/>
    <mergeCell ref="C1:E1"/>
    <mergeCell ref="A2:B2"/>
    <mergeCell ref="C2:E2"/>
    <mergeCell ref="A3:B3"/>
    <mergeCell ref="C3:E3"/>
  </mergeCells>
  <hyperlinks>
    <hyperlink ref="D45" r:id="rId1" xr:uid="{B61A0037-C839-4083-8731-EBB0AB811105}"/>
    <hyperlink ref="D44" r:id="rId2" xr:uid="{353DEE9C-AC6F-4B9C-8F74-03FB977410EB}"/>
    <hyperlink ref="D43" r:id="rId3" xr:uid="{E45C78D3-E4E1-414B-A2B1-4351F8EF8735}"/>
    <hyperlink ref="D42" r:id="rId4" xr:uid="{CF5E2FD8-B351-4DD7-9316-F988EBD291B7}"/>
    <hyperlink ref="D46" r:id="rId5" xr:uid="{C31A7245-6E0B-4880-BE1E-18BD014D8AA1}"/>
    <hyperlink ref="D41" r:id="rId6" xr:uid="{94736877-A42E-4210-95D9-4377B6AA83EC}"/>
    <hyperlink ref="D47" r:id="rId7" xr:uid="{FCF8689B-D60D-4A43-A4CC-F4341CFBAC28}"/>
    <hyperlink ref="D37" r:id="rId8" xr:uid="{263AA68C-EE73-4669-B6E6-93621A8A629B}"/>
    <hyperlink ref="D39" r:id="rId9" xr:uid="{98C47EAE-F633-435B-9DB2-5D25E787FE85}"/>
    <hyperlink ref="D40" r:id="rId10" xr:uid="{3F1A3B92-17DD-44FC-AC3E-C84F07C4A77C}"/>
    <hyperlink ref="D38" r:id="rId11" xr:uid="{402B92A8-CDB6-482E-A181-BA92D652557A}"/>
    <hyperlink ref="D36" r:id="rId12" xr:uid="{950E27B9-0CEA-461B-8EE9-219F9BE61E4E}"/>
  </hyperlinks>
  <pageMargins left="0.7" right="0.7" top="0.75" bottom="0.75" header="0.3" footer="0.3"/>
  <pageSetup paperSize="9" scale="8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2023-03-17T07:32:47Z</cp:lastPrinted>
  <dcterms:created xsi:type="dcterms:W3CDTF">2014-04-04T17:29:20Z</dcterms:created>
  <dcterms:modified xsi:type="dcterms:W3CDTF">2023-08-29T12:30:43Z</dcterms:modified>
</cp:coreProperties>
</file>